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6 ОАСУ\8 2025\ПДО № 115-БНГРЭ-2025 ремонт компьютерной техники 2026 -2028\1 Запрос\"/>
    </mc:Choice>
  </mc:AlternateContent>
  <xr:revisionPtr revIDLastSave="0" documentId="13_ncr:1_{04D8FF05-BD60-463A-8D3B-4E248AE67B0A}" xr6:coauthVersionLast="36" xr6:coauthVersionMax="36" xr10:uidLastSave="{00000000-0000-0000-0000-000000000000}"/>
  <bookViews>
    <workbookView xWindow="-30" yWindow="75" windowWidth="19110" windowHeight="10740" xr2:uid="{00000000-000D-0000-FFFF-FFFF00000000}"/>
  </bookViews>
  <sheets>
    <sheet name="6.1к 2026-2028" sheetId="5" r:id="rId1"/>
  </sheets>
  <definedNames>
    <definedName name="_xlnm.Print_Area" localSheetId="0">'6.1к 2026-2028'!$A$1:$J$122</definedName>
  </definedNames>
  <calcPr calcId="191029" refMode="R1C1"/>
</workbook>
</file>

<file path=xl/calcChain.xml><?xml version="1.0" encoding="utf-8"?>
<calcChain xmlns="http://schemas.openxmlformats.org/spreadsheetml/2006/main">
  <c r="H117" i="5" l="1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18" i="5" s="1"/>
  <c r="J117" i="5" l="1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18" i="5" l="1"/>
  <c r="I20" i="5"/>
  <c r="I43" i="5"/>
  <c r="I53" i="5"/>
  <c r="I54" i="5"/>
  <c r="I79" i="5"/>
  <c r="I80" i="5"/>
  <c r="I113" i="5"/>
  <c r="H10" i="5"/>
  <c r="I116" i="5" l="1"/>
  <c r="I112" i="5"/>
  <c r="I108" i="5"/>
  <c r="I104" i="5"/>
  <c r="I100" i="5"/>
  <c r="I96" i="5"/>
  <c r="I92" i="5"/>
  <c r="I88" i="5"/>
  <c r="I84" i="5"/>
  <c r="I76" i="5"/>
  <c r="I72" i="5"/>
  <c r="I68" i="5"/>
  <c r="I64" i="5"/>
  <c r="I60" i="5"/>
  <c r="I56" i="5"/>
  <c r="I52" i="5"/>
  <c r="I48" i="5"/>
  <c r="I44" i="5"/>
  <c r="I40" i="5"/>
  <c r="I36" i="5"/>
  <c r="I32" i="5"/>
  <c r="I28" i="5"/>
  <c r="I24" i="5"/>
  <c r="I16" i="5"/>
  <c r="I12" i="5"/>
  <c r="I115" i="5"/>
  <c r="I111" i="5"/>
  <c r="I107" i="5"/>
  <c r="I103" i="5"/>
  <c r="I99" i="5"/>
  <c r="I95" i="5"/>
  <c r="I91" i="5"/>
  <c r="I87" i="5"/>
  <c r="I83" i="5"/>
  <c r="I75" i="5"/>
  <c r="I71" i="5"/>
  <c r="I67" i="5"/>
  <c r="I63" i="5"/>
  <c r="I59" i="5"/>
  <c r="I55" i="5"/>
  <c r="I51" i="5"/>
  <c r="I47" i="5"/>
  <c r="I39" i="5"/>
  <c r="I35" i="5"/>
  <c r="I31" i="5"/>
  <c r="I27" i="5"/>
  <c r="I23" i="5"/>
  <c r="I19" i="5"/>
  <c r="I15" i="5"/>
  <c r="I11" i="5"/>
  <c r="J10" i="5"/>
  <c r="I10" i="5" s="1"/>
  <c r="I114" i="5"/>
  <c r="I110" i="5"/>
  <c r="I106" i="5"/>
  <c r="I102" i="5"/>
  <c r="I98" i="5"/>
  <c r="I94" i="5"/>
  <c r="I90" i="5"/>
  <c r="I86" i="5"/>
  <c r="I82" i="5"/>
  <c r="I78" i="5"/>
  <c r="I74" i="5"/>
  <c r="I70" i="5"/>
  <c r="I66" i="5"/>
  <c r="I62" i="5"/>
  <c r="I58" i="5"/>
  <c r="I50" i="5"/>
  <c r="I46" i="5"/>
  <c r="I42" i="5"/>
  <c r="I38" i="5"/>
  <c r="I34" i="5"/>
  <c r="I30" i="5"/>
  <c r="I26" i="5"/>
  <c r="I22" i="5"/>
  <c r="I18" i="5"/>
  <c r="I14" i="5"/>
  <c r="I117" i="5"/>
  <c r="I109" i="5"/>
  <c r="I105" i="5"/>
  <c r="I101" i="5"/>
  <c r="I97" i="5"/>
  <c r="I93" i="5"/>
  <c r="I89" i="5"/>
  <c r="I85" i="5"/>
  <c r="I81" i="5"/>
  <c r="I77" i="5"/>
  <c r="I73" i="5"/>
  <c r="I69" i="5"/>
  <c r="I65" i="5"/>
  <c r="I61" i="5"/>
  <c r="I57" i="5"/>
  <c r="I49" i="5"/>
  <c r="I45" i="5"/>
  <c r="I41" i="5"/>
  <c r="I37" i="5"/>
  <c r="I33" i="5"/>
  <c r="I29" i="5"/>
  <c r="I25" i="5"/>
  <c r="I21" i="5"/>
  <c r="I17" i="5"/>
  <c r="I13" i="5"/>
  <c r="I118" i="5" l="1"/>
</calcChain>
</file>

<file path=xl/sharedStrings.xml><?xml version="1.0" encoding="utf-8"?>
<sst xmlns="http://schemas.openxmlformats.org/spreadsheetml/2006/main" count="151" uniqueCount="66">
  <si>
    <t>Наименование</t>
  </si>
  <si>
    <t>Ед.изм.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</si>
  <si>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</si>
  <si>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</si>
  <si>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и с транспортными расходами (руб)</t>
  </si>
  <si>
    <t>НДС, руб.</t>
  </si>
  <si>
    <t>График выполнения работ</t>
  </si>
  <si>
    <t>Диагностика</t>
  </si>
  <si>
    <t>Кол-во</t>
  </si>
  <si>
    <t>Источники бесперебойного питания</t>
  </si>
  <si>
    <t>Аккумулятор  (12V / 7Ah)</t>
  </si>
  <si>
    <t>Аккумулятор-12 (12V / 5Ah) клеммы F2</t>
  </si>
  <si>
    <t>Персональные Компьютеры</t>
  </si>
  <si>
    <t xml:space="preserve"> HDD диск  500Gb 3.5", 7200rpm, 32Mb, SATA3.</t>
  </si>
  <si>
    <t>Куллер для Процессора.</t>
  </si>
  <si>
    <t>Клавиатура</t>
  </si>
  <si>
    <t>Аккумуляторная батарея</t>
  </si>
  <si>
    <t>Корпус</t>
  </si>
  <si>
    <t>Шт</t>
  </si>
  <si>
    <t>Модуль памяти DDR-3 8Gb,  PC3-12800, 
1600МГц</t>
  </si>
  <si>
    <t xml:space="preserve">Модуль памяти DDR-4 DIMM, 8GB PC4-17000, 2133MHz </t>
  </si>
  <si>
    <t>Материнская плата S1151v2 H310 Asus PRIME H310M-R R2.0, или аналог (mATX,2DDR4, 1PCI-E, VGA, DVI, HDMI, PC2666).</t>
  </si>
  <si>
    <t>Оперативная память  8 Gb</t>
  </si>
  <si>
    <t xml:space="preserve">Восстановление основной платы </t>
  </si>
  <si>
    <t>Замена АКБ</t>
  </si>
  <si>
    <t>Техническое обслуживание (чистка , замена термопасты, смазка вентиляторов)</t>
  </si>
  <si>
    <t>Блок питания для ПК не менее 450W.</t>
  </si>
  <si>
    <t xml:space="preserve">Замена  элементов на плате, восстановление подстветки </t>
  </si>
  <si>
    <t xml:space="preserve">Восстановление / замена встроенного блока питания </t>
  </si>
  <si>
    <t>Техническое обслуживание (чистка системы охлаждения, замена термоинтерфейса )</t>
  </si>
  <si>
    <t xml:space="preserve">Замена матрицы </t>
  </si>
  <si>
    <t>Матрица</t>
  </si>
  <si>
    <t>Замена клавиатуры</t>
  </si>
  <si>
    <t xml:space="preserve">Замена жесткого диска / модуля ОЗУ </t>
  </si>
  <si>
    <t>Замена корпуса</t>
  </si>
  <si>
    <t>Замена модуля ОЗУ</t>
  </si>
  <si>
    <t xml:space="preserve">Замена  мат. платы </t>
  </si>
  <si>
    <t xml:space="preserve">Замена жесткого диска </t>
  </si>
  <si>
    <t xml:space="preserve">Замена процессора /кулера </t>
  </si>
  <si>
    <t>Замена блока питания</t>
  </si>
  <si>
    <t>М.П.</t>
  </si>
  <si>
    <t>Процессор Intel Core i3, количество ядер 4 частота 3.6 ГГц и 4.2 ГГц, без гафического ядра.</t>
  </si>
  <si>
    <t>Процессор Intel Core i5, количество ядер
4 частота 3.6 ГГц и 4.2 ГГц, с гафическим ядром.</t>
  </si>
  <si>
    <t xml:space="preserve">Ноутбук Asus X515 </t>
  </si>
  <si>
    <t>Ноутбук Acer Aspire 3 A315-56-313U</t>
  </si>
  <si>
    <t>Ноутбук LenovoV130-15IKB</t>
  </si>
  <si>
    <t>Ноутбук Lenovo IdeaPad 320-15iSK</t>
  </si>
  <si>
    <t>Ноутбук MSI Prestige 13 EVO</t>
  </si>
  <si>
    <t>Ноутбук НР 15-bw644ur / HP 255 G7</t>
  </si>
  <si>
    <t>Ноутбук Lenovo S145-15AST</t>
  </si>
  <si>
    <t>КОММЕРЧЕСКОЕ ПРЕДЛОЖЕНИЕ</t>
  </si>
  <si>
    <t>форма 6.1к "Коммерческое предложение"</t>
  </si>
  <si>
    <t xml:space="preserve">Подпись: ____________________                /Должность, Фамилия И.О./
</t>
  </si>
  <si>
    <t>ПДО № 115 -БНГРЭ-2025 «Оказание услуг по техническому обслуживанию, настройке и ремонту компьютерного оборудования в 2026 – 2028 гг.»</t>
  </si>
  <si>
    <t>ИТОГО:</t>
  </si>
  <si>
    <t>Выполнение работ с 01.03.2026  по 31.12.2028</t>
  </si>
  <si>
    <t>№№</t>
  </si>
  <si>
    <t>Цена, руб. без учета НДС</t>
  </si>
  <si>
    <t>Жесткий диск ssd 250 Gb 2.5", SATA III, SATA, Макс скорость чтения 560 МБ/с. Макс корость записи 530 МБ/с</t>
  </si>
  <si>
    <t>Жесткий диск ssd  250 Gb 2.5", SATA III, SATA, Макс скорость чтения 560 МБ/с. Макс корость записи 530 МБ/с</t>
  </si>
  <si>
    <t>Гарантийный срок:  на проведенные ремонтные работы составляет 1 месяц.
На запасные части, детали, узлы - гарантийный срок указанный фирмой-изготовителем.</t>
  </si>
  <si>
    <t>Согласны / не согласны (прописать свои условия)</t>
  </si>
  <si>
    <t>Наименование работ, услуг
(включая стоимость запасных частей используемых для ремонта)</t>
  </si>
  <si>
    <t>Стоимость услуг, руб. без учета НДС</t>
  </si>
  <si>
    <t>Монитор 23/24</t>
  </si>
  <si>
    <t>Стоимость услуг,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</si>
</sst>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8" x14ac:knownFonts="1">
    <font>
      <sz val="10"/>
      <name val="Courier New Cyr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" fontId="4" fillId="0" borderId="1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" fontId="5" fillId="4" borderId="1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5" fillId="4" borderId="22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4" fontId="5" fillId="2" borderId="8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right" vertical="center"/>
    </xf>
    <xf numFmtId="4" fontId="5" fillId="4" borderId="9" xfId="0" applyNumberFormat="1" applyFont="1" applyFill="1" applyBorder="1" applyAlignment="1">
      <alignment horizontal="right" vertical="center"/>
    </xf>
    <xf numFmtId="4" fontId="5" fillId="4" borderId="23" xfId="0" applyNumberFormat="1" applyFont="1" applyFill="1" applyBorder="1" applyAlignment="1">
      <alignment horizontal="right" vertical="center"/>
    </xf>
    <xf numFmtId="0" fontId="2" fillId="4" borderId="1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4" fontId="2" fillId="4" borderId="18" xfId="0" applyNumberFormat="1" applyFont="1" applyFill="1" applyBorder="1" applyAlignment="1">
      <alignment horizontal="right" vertical="center"/>
    </xf>
    <xf numFmtId="4" fontId="2" fillId="4" borderId="19" xfId="0" applyNumberFormat="1" applyFont="1" applyFill="1" applyBorder="1" applyAlignment="1">
      <alignment horizontal="right" vertical="center"/>
    </xf>
    <xf numFmtId="4" fontId="2" fillId="4" borderId="2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right" vertical="center"/>
    </xf>
    <xf numFmtId="4" fontId="4" fillId="0" borderId="7" xfId="0" applyNumberFormat="1" applyFont="1" applyFill="1" applyBorder="1" applyAlignment="1">
      <alignment horizontal="right" vertical="center"/>
    </xf>
    <xf numFmtId="4" fontId="5" fillId="4" borderId="7" xfId="0" applyNumberFormat="1" applyFont="1" applyFill="1" applyBorder="1" applyAlignment="1">
      <alignment horizontal="right" vertical="center"/>
    </xf>
    <xf numFmtId="4" fontId="5" fillId="4" borderId="14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 vertical="center" textRotation="90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2" fillId="0" borderId="28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 textRotation="90"/>
    </xf>
    <xf numFmtId="0" fontId="5" fillId="0" borderId="5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2"/>
  <sheetViews>
    <sheetView tabSelected="1" workbookViewId="0">
      <selection activeCell="J7" sqref="J7:J8"/>
    </sheetView>
  </sheetViews>
  <sheetFormatPr defaultRowHeight="14.25" x14ac:dyDescent="0.25"/>
  <cols>
    <col min="1" max="1" width="7.375" style="2" customWidth="1"/>
    <col min="2" max="2" width="16.625" style="2" customWidth="1"/>
    <col min="3" max="3" width="5.5" style="2" customWidth="1"/>
    <col min="4" max="4" width="5.625" style="2" customWidth="1"/>
    <col min="5" max="5" width="60.625" style="2" customWidth="1"/>
    <col min="6" max="6" width="12.625" style="2" customWidth="1"/>
    <col min="7" max="10" width="16.875" style="2" customWidth="1"/>
    <col min="11" max="16384" width="9" style="2"/>
  </cols>
  <sheetData>
    <row r="1" spans="1:11" ht="15" x14ac:dyDescent="0.25">
      <c r="A1" s="3"/>
      <c r="B1" s="4"/>
      <c r="C1" s="4"/>
      <c r="D1" s="4"/>
      <c r="E1" s="4"/>
      <c r="G1" s="5"/>
      <c r="H1" s="5"/>
      <c r="I1" s="5"/>
      <c r="J1" s="6" t="s">
        <v>51</v>
      </c>
      <c r="K1" s="5"/>
    </row>
    <row r="2" spans="1:11" ht="15.75" x14ac:dyDescent="0.25">
      <c r="A2" s="70" t="s">
        <v>50</v>
      </c>
      <c r="B2" s="70"/>
      <c r="C2" s="70"/>
      <c r="D2" s="70"/>
      <c r="E2" s="70"/>
      <c r="F2" s="70"/>
      <c r="G2" s="70"/>
      <c r="H2" s="70"/>
      <c r="I2" s="70"/>
      <c r="J2" s="70"/>
      <c r="K2" s="5"/>
    </row>
    <row r="3" spans="1:11" ht="15" x14ac:dyDescent="0.25">
      <c r="A3" s="3"/>
      <c r="B3" s="4"/>
      <c r="C3" s="4"/>
      <c r="D3" s="4"/>
      <c r="E3" s="4"/>
      <c r="F3" s="7"/>
      <c r="G3" s="5"/>
      <c r="H3" s="5"/>
      <c r="I3" s="5"/>
      <c r="J3" s="5"/>
      <c r="K3" s="5"/>
    </row>
    <row r="4" spans="1:11" ht="15" x14ac:dyDescent="0.25">
      <c r="A4" s="82" t="s">
        <v>3</v>
      </c>
      <c r="B4" s="83"/>
      <c r="C4" s="83"/>
      <c r="D4" s="83"/>
      <c r="E4" s="83"/>
      <c r="F4" s="7"/>
      <c r="G4" s="5"/>
      <c r="H4" s="5"/>
      <c r="I4" s="5"/>
      <c r="J4" s="5"/>
      <c r="K4" s="5"/>
    </row>
    <row r="5" spans="1:11" ht="15" customHeight="1" x14ac:dyDescent="0.25">
      <c r="A5" s="78" t="s">
        <v>53</v>
      </c>
      <c r="B5" s="78"/>
      <c r="C5" s="78"/>
      <c r="D5" s="78"/>
      <c r="E5" s="78"/>
      <c r="F5" s="78"/>
      <c r="G5" s="78"/>
      <c r="H5" s="78"/>
      <c r="I5" s="78"/>
      <c r="J5" s="78"/>
      <c r="K5" s="5"/>
    </row>
    <row r="6" spans="1:11" ht="15" thickBot="1" x14ac:dyDescent="0.25">
      <c r="A6" s="71" t="s">
        <v>2</v>
      </c>
      <c r="B6" s="71"/>
      <c r="C6" s="71"/>
      <c r="D6" s="71"/>
      <c r="E6" s="71"/>
      <c r="F6" s="71"/>
      <c r="G6" s="71"/>
    </row>
    <row r="7" spans="1:11" ht="24.75" customHeight="1" x14ac:dyDescent="0.25">
      <c r="A7" s="84" t="s">
        <v>56</v>
      </c>
      <c r="B7" s="53" t="s">
        <v>0</v>
      </c>
      <c r="C7" s="53" t="s">
        <v>1</v>
      </c>
      <c r="D7" s="53" t="s">
        <v>8</v>
      </c>
      <c r="E7" s="57" t="s">
        <v>62</v>
      </c>
      <c r="F7" s="90" t="s">
        <v>6</v>
      </c>
      <c r="G7" s="88" t="s">
        <v>57</v>
      </c>
      <c r="H7" s="86" t="s">
        <v>63</v>
      </c>
      <c r="I7" s="86" t="s">
        <v>5</v>
      </c>
      <c r="J7" s="86" t="s">
        <v>65</v>
      </c>
      <c r="K7" s="8"/>
    </row>
    <row r="8" spans="1:11" ht="74.25" customHeight="1" thickBot="1" x14ac:dyDescent="0.25">
      <c r="A8" s="85"/>
      <c r="B8" s="54"/>
      <c r="C8" s="54"/>
      <c r="D8" s="54"/>
      <c r="E8" s="58"/>
      <c r="F8" s="91"/>
      <c r="G8" s="89"/>
      <c r="H8" s="87" t="s">
        <v>4</v>
      </c>
      <c r="I8" s="87"/>
      <c r="J8" s="87" t="s">
        <v>4</v>
      </c>
      <c r="K8" s="9"/>
    </row>
    <row r="9" spans="1:11" ht="15.75" thickBot="1" x14ac:dyDescent="0.3">
      <c r="A9" s="17">
        <v>1</v>
      </c>
      <c r="B9" s="18">
        <v>2</v>
      </c>
      <c r="C9" s="18">
        <v>3</v>
      </c>
      <c r="D9" s="18">
        <v>4</v>
      </c>
      <c r="E9" s="21">
        <v>5</v>
      </c>
      <c r="F9" s="39">
        <v>6</v>
      </c>
      <c r="G9" s="27">
        <v>7</v>
      </c>
      <c r="H9" s="19">
        <v>8</v>
      </c>
      <c r="I9" s="19">
        <v>9</v>
      </c>
      <c r="J9" s="20">
        <v>10</v>
      </c>
      <c r="K9" s="10"/>
    </row>
    <row r="10" spans="1:11" x14ac:dyDescent="0.25">
      <c r="A10" s="44">
        <v>1</v>
      </c>
      <c r="B10" s="64" t="s">
        <v>9</v>
      </c>
      <c r="C10" s="67" t="s">
        <v>18</v>
      </c>
      <c r="D10" s="28">
        <v>12</v>
      </c>
      <c r="E10" s="30" t="s">
        <v>7</v>
      </c>
      <c r="F10" s="75" t="s">
        <v>55</v>
      </c>
      <c r="G10" s="40">
        <v>0</v>
      </c>
      <c r="H10" s="41">
        <f>D10*G10</f>
        <v>0</v>
      </c>
      <c r="I10" s="42">
        <f>J10-H10</f>
        <v>0</v>
      </c>
      <c r="J10" s="43">
        <f>H10*1.22</f>
        <v>0</v>
      </c>
    </row>
    <row r="11" spans="1:11" x14ac:dyDescent="0.25">
      <c r="A11" s="45"/>
      <c r="B11" s="65"/>
      <c r="C11" s="68"/>
      <c r="D11" s="11">
        <v>6</v>
      </c>
      <c r="E11" s="31" t="s">
        <v>23</v>
      </c>
      <c r="F11" s="76"/>
      <c r="G11" s="22">
        <v>0</v>
      </c>
      <c r="H11" s="1">
        <f t="shared" ref="H11:H74" si="0">D11*G11</f>
        <v>0</v>
      </c>
      <c r="I11" s="12">
        <f t="shared" ref="I11:I74" si="1">J11-H11</f>
        <v>0</v>
      </c>
      <c r="J11" s="16">
        <f t="shared" ref="J11:J74" si="2">H11*1.22</f>
        <v>0</v>
      </c>
    </row>
    <row r="12" spans="1:11" x14ac:dyDescent="0.25">
      <c r="A12" s="45"/>
      <c r="B12" s="65"/>
      <c r="C12" s="68"/>
      <c r="D12" s="11">
        <v>3</v>
      </c>
      <c r="E12" s="31" t="s">
        <v>24</v>
      </c>
      <c r="F12" s="76"/>
      <c r="G12" s="22">
        <v>0</v>
      </c>
      <c r="H12" s="1">
        <f t="shared" si="0"/>
        <v>0</v>
      </c>
      <c r="I12" s="12">
        <f t="shared" si="1"/>
        <v>0</v>
      </c>
      <c r="J12" s="16">
        <f t="shared" si="2"/>
        <v>0</v>
      </c>
    </row>
    <row r="13" spans="1:11" x14ac:dyDescent="0.25">
      <c r="A13" s="45"/>
      <c r="B13" s="65"/>
      <c r="C13" s="68"/>
      <c r="D13" s="11">
        <v>2</v>
      </c>
      <c r="E13" s="31" t="s">
        <v>10</v>
      </c>
      <c r="F13" s="76"/>
      <c r="G13" s="22">
        <v>0</v>
      </c>
      <c r="H13" s="1">
        <f t="shared" si="0"/>
        <v>0</v>
      </c>
      <c r="I13" s="12">
        <f t="shared" si="1"/>
        <v>0</v>
      </c>
      <c r="J13" s="16">
        <f t="shared" si="2"/>
        <v>0</v>
      </c>
    </row>
    <row r="14" spans="1:11" ht="15" thickBot="1" x14ac:dyDescent="0.3">
      <c r="A14" s="46"/>
      <c r="B14" s="66"/>
      <c r="C14" s="69"/>
      <c r="D14" s="29">
        <v>1</v>
      </c>
      <c r="E14" s="32" t="s">
        <v>11</v>
      </c>
      <c r="F14" s="76"/>
      <c r="G14" s="23">
        <v>0</v>
      </c>
      <c r="H14" s="24">
        <f t="shared" si="0"/>
        <v>0</v>
      </c>
      <c r="I14" s="25">
        <f t="shared" si="1"/>
        <v>0</v>
      </c>
      <c r="J14" s="26">
        <f t="shared" si="2"/>
        <v>0</v>
      </c>
    </row>
    <row r="15" spans="1:11" x14ac:dyDescent="0.25">
      <c r="A15" s="44">
        <v>2</v>
      </c>
      <c r="B15" s="64" t="s">
        <v>12</v>
      </c>
      <c r="C15" s="67" t="s">
        <v>18</v>
      </c>
      <c r="D15" s="28">
        <v>3</v>
      </c>
      <c r="E15" s="30" t="s">
        <v>7</v>
      </c>
      <c r="F15" s="76"/>
      <c r="G15" s="40">
        <v>0</v>
      </c>
      <c r="H15" s="41">
        <f t="shared" si="0"/>
        <v>0</v>
      </c>
      <c r="I15" s="42">
        <f t="shared" si="1"/>
        <v>0</v>
      </c>
      <c r="J15" s="43">
        <f t="shared" si="2"/>
        <v>0</v>
      </c>
    </row>
    <row r="16" spans="1:11" x14ac:dyDescent="0.25">
      <c r="A16" s="45"/>
      <c r="B16" s="65"/>
      <c r="C16" s="68"/>
      <c r="D16" s="11">
        <v>3</v>
      </c>
      <c r="E16" s="31" t="s">
        <v>37</v>
      </c>
      <c r="F16" s="76"/>
      <c r="G16" s="22">
        <v>0</v>
      </c>
      <c r="H16" s="1">
        <f t="shared" si="0"/>
        <v>0</v>
      </c>
      <c r="I16" s="12">
        <f t="shared" si="1"/>
        <v>0</v>
      </c>
      <c r="J16" s="16">
        <f t="shared" si="2"/>
        <v>0</v>
      </c>
    </row>
    <row r="17" spans="1:10" x14ac:dyDescent="0.25">
      <c r="A17" s="45"/>
      <c r="B17" s="65"/>
      <c r="C17" s="68"/>
      <c r="D17" s="11">
        <v>3</v>
      </c>
      <c r="E17" s="31" t="s">
        <v>35</v>
      </c>
      <c r="F17" s="76"/>
      <c r="G17" s="22">
        <v>0</v>
      </c>
      <c r="H17" s="1">
        <f t="shared" si="0"/>
        <v>0</v>
      </c>
      <c r="I17" s="12">
        <f t="shared" si="1"/>
        <v>0</v>
      </c>
      <c r="J17" s="16">
        <f t="shared" si="2"/>
        <v>0</v>
      </c>
    </row>
    <row r="18" spans="1:10" x14ac:dyDescent="0.25">
      <c r="A18" s="45"/>
      <c r="B18" s="65"/>
      <c r="C18" s="68"/>
      <c r="D18" s="11">
        <v>3</v>
      </c>
      <c r="E18" s="31" t="s">
        <v>39</v>
      </c>
      <c r="F18" s="76"/>
      <c r="G18" s="22">
        <v>0</v>
      </c>
      <c r="H18" s="1">
        <f t="shared" si="0"/>
        <v>0</v>
      </c>
      <c r="I18" s="12">
        <f t="shared" si="1"/>
        <v>0</v>
      </c>
      <c r="J18" s="16">
        <f t="shared" si="2"/>
        <v>0</v>
      </c>
    </row>
    <row r="19" spans="1:10" x14ac:dyDescent="0.25">
      <c r="A19" s="45"/>
      <c r="B19" s="65"/>
      <c r="C19" s="68"/>
      <c r="D19" s="11">
        <v>3</v>
      </c>
      <c r="E19" s="31" t="s">
        <v>36</v>
      </c>
      <c r="F19" s="76"/>
      <c r="G19" s="22">
        <v>0</v>
      </c>
      <c r="H19" s="1">
        <f t="shared" si="0"/>
        <v>0</v>
      </c>
      <c r="I19" s="12">
        <f t="shared" si="1"/>
        <v>0</v>
      </c>
      <c r="J19" s="16">
        <f t="shared" si="2"/>
        <v>0</v>
      </c>
    </row>
    <row r="20" spans="1:10" x14ac:dyDescent="0.25">
      <c r="A20" s="45"/>
      <c r="B20" s="65"/>
      <c r="C20" s="68"/>
      <c r="D20" s="11">
        <v>3</v>
      </c>
      <c r="E20" s="31" t="s">
        <v>38</v>
      </c>
      <c r="F20" s="76"/>
      <c r="G20" s="22">
        <v>0</v>
      </c>
      <c r="H20" s="1">
        <f t="shared" si="0"/>
        <v>0</v>
      </c>
      <c r="I20" s="12">
        <f t="shared" si="1"/>
        <v>0</v>
      </c>
      <c r="J20" s="16">
        <f t="shared" si="2"/>
        <v>0</v>
      </c>
    </row>
    <row r="21" spans="1:10" ht="28.5" x14ac:dyDescent="0.25">
      <c r="A21" s="45"/>
      <c r="B21" s="65"/>
      <c r="C21" s="68"/>
      <c r="D21" s="11">
        <v>3</v>
      </c>
      <c r="E21" s="31" t="s">
        <v>25</v>
      </c>
      <c r="F21" s="76"/>
      <c r="G21" s="22">
        <v>0</v>
      </c>
      <c r="H21" s="1">
        <f t="shared" si="0"/>
        <v>0</v>
      </c>
      <c r="I21" s="12">
        <f t="shared" si="1"/>
        <v>0</v>
      </c>
      <c r="J21" s="16">
        <f t="shared" si="2"/>
        <v>0</v>
      </c>
    </row>
    <row r="22" spans="1:10" x14ac:dyDescent="0.25">
      <c r="A22" s="45"/>
      <c r="B22" s="65"/>
      <c r="C22" s="68"/>
      <c r="D22" s="11">
        <v>3</v>
      </c>
      <c r="E22" s="31" t="s">
        <v>13</v>
      </c>
      <c r="F22" s="76"/>
      <c r="G22" s="22">
        <v>0</v>
      </c>
      <c r="H22" s="1">
        <f t="shared" si="0"/>
        <v>0</v>
      </c>
      <c r="I22" s="12">
        <f t="shared" si="1"/>
        <v>0</v>
      </c>
      <c r="J22" s="16">
        <f t="shared" si="2"/>
        <v>0</v>
      </c>
    </row>
    <row r="23" spans="1:10" ht="28.5" x14ac:dyDescent="0.25">
      <c r="A23" s="45"/>
      <c r="B23" s="65"/>
      <c r="C23" s="68"/>
      <c r="D23" s="11">
        <v>3</v>
      </c>
      <c r="E23" s="31" t="s">
        <v>41</v>
      </c>
      <c r="F23" s="76"/>
      <c r="G23" s="22">
        <v>0</v>
      </c>
      <c r="H23" s="1">
        <f t="shared" si="0"/>
        <v>0</v>
      </c>
      <c r="I23" s="12">
        <f t="shared" si="1"/>
        <v>0</v>
      </c>
      <c r="J23" s="16">
        <f t="shared" si="2"/>
        <v>0</v>
      </c>
    </row>
    <row r="24" spans="1:10" ht="28.5" x14ac:dyDescent="0.25">
      <c r="A24" s="45"/>
      <c r="B24" s="65"/>
      <c r="C24" s="68"/>
      <c r="D24" s="11">
        <v>2</v>
      </c>
      <c r="E24" s="31" t="s">
        <v>42</v>
      </c>
      <c r="F24" s="76"/>
      <c r="G24" s="22">
        <v>0</v>
      </c>
      <c r="H24" s="1">
        <f t="shared" si="0"/>
        <v>0</v>
      </c>
      <c r="I24" s="12">
        <f t="shared" si="1"/>
        <v>0</v>
      </c>
      <c r="J24" s="16">
        <f t="shared" si="2"/>
        <v>0</v>
      </c>
    </row>
    <row r="25" spans="1:10" x14ac:dyDescent="0.25">
      <c r="A25" s="45"/>
      <c r="B25" s="65"/>
      <c r="C25" s="68"/>
      <c r="D25" s="11">
        <v>3</v>
      </c>
      <c r="E25" s="31" t="s">
        <v>14</v>
      </c>
      <c r="F25" s="76"/>
      <c r="G25" s="22">
        <v>0</v>
      </c>
      <c r="H25" s="1">
        <f t="shared" si="0"/>
        <v>0</v>
      </c>
      <c r="I25" s="12">
        <f t="shared" si="1"/>
        <v>0</v>
      </c>
      <c r="J25" s="16">
        <f t="shared" si="2"/>
        <v>0</v>
      </c>
    </row>
    <row r="26" spans="1:10" ht="28.5" x14ac:dyDescent="0.25">
      <c r="A26" s="45"/>
      <c r="B26" s="65"/>
      <c r="C26" s="68"/>
      <c r="D26" s="11">
        <v>3</v>
      </c>
      <c r="E26" s="31" t="s">
        <v>19</v>
      </c>
      <c r="F26" s="76"/>
      <c r="G26" s="22">
        <v>0</v>
      </c>
      <c r="H26" s="1">
        <f t="shared" si="0"/>
        <v>0</v>
      </c>
      <c r="I26" s="12">
        <f t="shared" si="1"/>
        <v>0</v>
      </c>
      <c r="J26" s="16">
        <f t="shared" si="2"/>
        <v>0</v>
      </c>
    </row>
    <row r="27" spans="1:10" x14ac:dyDescent="0.25">
      <c r="A27" s="45"/>
      <c r="B27" s="65"/>
      <c r="C27" s="68"/>
      <c r="D27" s="11">
        <v>3</v>
      </c>
      <c r="E27" s="31" t="s">
        <v>20</v>
      </c>
      <c r="F27" s="76"/>
      <c r="G27" s="22">
        <v>0</v>
      </c>
      <c r="H27" s="1">
        <f t="shared" si="0"/>
        <v>0</v>
      </c>
      <c r="I27" s="12">
        <f t="shared" si="1"/>
        <v>0</v>
      </c>
      <c r="J27" s="16">
        <f t="shared" si="2"/>
        <v>0</v>
      </c>
    </row>
    <row r="28" spans="1:10" ht="28.5" x14ac:dyDescent="0.25">
      <c r="A28" s="45"/>
      <c r="B28" s="65"/>
      <c r="C28" s="68"/>
      <c r="D28" s="11">
        <v>3</v>
      </c>
      <c r="E28" s="31" t="s">
        <v>58</v>
      </c>
      <c r="F28" s="76"/>
      <c r="G28" s="22">
        <v>0</v>
      </c>
      <c r="H28" s="1">
        <f t="shared" si="0"/>
        <v>0</v>
      </c>
      <c r="I28" s="12">
        <f t="shared" si="1"/>
        <v>0</v>
      </c>
      <c r="J28" s="16">
        <f t="shared" si="2"/>
        <v>0</v>
      </c>
    </row>
    <row r="29" spans="1:10" ht="28.5" x14ac:dyDescent="0.25">
      <c r="A29" s="45"/>
      <c r="B29" s="65"/>
      <c r="C29" s="68"/>
      <c r="D29" s="11">
        <v>3</v>
      </c>
      <c r="E29" s="31" t="s">
        <v>21</v>
      </c>
      <c r="F29" s="76"/>
      <c r="G29" s="22">
        <v>0</v>
      </c>
      <c r="H29" s="1">
        <f t="shared" si="0"/>
        <v>0</v>
      </c>
      <c r="I29" s="12">
        <f t="shared" si="1"/>
        <v>0</v>
      </c>
      <c r="J29" s="16">
        <f t="shared" si="2"/>
        <v>0</v>
      </c>
    </row>
    <row r="30" spans="1:10" ht="15" thickBot="1" x14ac:dyDescent="0.3">
      <c r="A30" s="46"/>
      <c r="B30" s="66"/>
      <c r="C30" s="69"/>
      <c r="D30" s="29">
        <v>3</v>
      </c>
      <c r="E30" s="32" t="s">
        <v>26</v>
      </c>
      <c r="F30" s="76"/>
      <c r="G30" s="23">
        <v>0</v>
      </c>
      <c r="H30" s="24">
        <f t="shared" si="0"/>
        <v>0</v>
      </c>
      <c r="I30" s="25">
        <f t="shared" si="1"/>
        <v>0</v>
      </c>
      <c r="J30" s="26">
        <f t="shared" si="2"/>
        <v>0</v>
      </c>
    </row>
    <row r="31" spans="1:10" ht="14.25" customHeight="1" x14ac:dyDescent="0.25">
      <c r="A31" s="44">
        <v>3</v>
      </c>
      <c r="B31" s="64" t="s">
        <v>64</v>
      </c>
      <c r="C31" s="67" t="s">
        <v>18</v>
      </c>
      <c r="D31" s="28">
        <v>3</v>
      </c>
      <c r="E31" s="30" t="s">
        <v>7</v>
      </c>
      <c r="F31" s="76"/>
      <c r="G31" s="40">
        <v>0</v>
      </c>
      <c r="H31" s="41">
        <f t="shared" si="0"/>
        <v>0</v>
      </c>
      <c r="I31" s="42">
        <f t="shared" si="1"/>
        <v>0</v>
      </c>
      <c r="J31" s="43">
        <f t="shared" si="2"/>
        <v>0</v>
      </c>
    </row>
    <row r="32" spans="1:10" ht="14.25" customHeight="1" x14ac:dyDescent="0.25">
      <c r="A32" s="45"/>
      <c r="B32" s="65"/>
      <c r="C32" s="68"/>
      <c r="D32" s="11">
        <v>3</v>
      </c>
      <c r="E32" s="31" t="s">
        <v>27</v>
      </c>
      <c r="F32" s="76"/>
      <c r="G32" s="22">
        <v>0</v>
      </c>
      <c r="H32" s="1">
        <f t="shared" si="0"/>
        <v>0</v>
      </c>
      <c r="I32" s="12">
        <f t="shared" si="1"/>
        <v>0</v>
      </c>
      <c r="J32" s="16">
        <f t="shared" si="2"/>
        <v>0</v>
      </c>
    </row>
    <row r="33" spans="1:10" ht="15" customHeight="1" thickBot="1" x14ac:dyDescent="0.3">
      <c r="A33" s="46"/>
      <c r="B33" s="66"/>
      <c r="C33" s="69"/>
      <c r="D33" s="29">
        <v>3</v>
      </c>
      <c r="E33" s="32" t="s">
        <v>28</v>
      </c>
      <c r="F33" s="76"/>
      <c r="G33" s="23">
        <v>0</v>
      </c>
      <c r="H33" s="24">
        <f t="shared" si="0"/>
        <v>0</v>
      </c>
      <c r="I33" s="25">
        <f t="shared" si="1"/>
        <v>0</v>
      </c>
      <c r="J33" s="26">
        <f t="shared" si="2"/>
        <v>0</v>
      </c>
    </row>
    <row r="34" spans="1:10" x14ac:dyDescent="0.25">
      <c r="A34" s="44">
        <v>4</v>
      </c>
      <c r="B34" s="47" t="s">
        <v>43</v>
      </c>
      <c r="C34" s="50" t="s">
        <v>18</v>
      </c>
      <c r="D34" s="28">
        <v>9</v>
      </c>
      <c r="E34" s="30" t="s">
        <v>7</v>
      </c>
      <c r="F34" s="76"/>
      <c r="G34" s="40">
        <v>0</v>
      </c>
      <c r="H34" s="41">
        <f t="shared" si="0"/>
        <v>0</v>
      </c>
      <c r="I34" s="42">
        <f t="shared" si="1"/>
        <v>0</v>
      </c>
      <c r="J34" s="43">
        <f t="shared" si="2"/>
        <v>0</v>
      </c>
    </row>
    <row r="35" spans="1:10" x14ac:dyDescent="0.25">
      <c r="A35" s="45"/>
      <c r="B35" s="48"/>
      <c r="C35" s="51"/>
      <c r="D35" s="11">
        <v>6</v>
      </c>
      <c r="E35" s="31" t="s">
        <v>33</v>
      </c>
      <c r="F35" s="76"/>
      <c r="G35" s="22">
        <v>0</v>
      </c>
      <c r="H35" s="1">
        <f t="shared" si="0"/>
        <v>0</v>
      </c>
      <c r="I35" s="12">
        <f t="shared" si="1"/>
        <v>0</v>
      </c>
      <c r="J35" s="16">
        <f t="shared" si="2"/>
        <v>0</v>
      </c>
    </row>
    <row r="36" spans="1:10" x14ac:dyDescent="0.25">
      <c r="A36" s="45"/>
      <c r="B36" s="48"/>
      <c r="C36" s="51"/>
      <c r="D36" s="11">
        <v>3</v>
      </c>
      <c r="E36" s="33" t="s">
        <v>30</v>
      </c>
      <c r="F36" s="76"/>
      <c r="G36" s="22">
        <v>0</v>
      </c>
      <c r="H36" s="1">
        <f t="shared" si="0"/>
        <v>0</v>
      </c>
      <c r="I36" s="12">
        <f t="shared" si="1"/>
        <v>0</v>
      </c>
      <c r="J36" s="16">
        <f t="shared" si="2"/>
        <v>0</v>
      </c>
    </row>
    <row r="37" spans="1:10" x14ac:dyDescent="0.25">
      <c r="A37" s="45"/>
      <c r="B37" s="48"/>
      <c r="C37" s="51"/>
      <c r="D37" s="11">
        <v>6</v>
      </c>
      <c r="E37" s="33" t="s">
        <v>32</v>
      </c>
      <c r="F37" s="76"/>
      <c r="G37" s="22">
        <v>0</v>
      </c>
      <c r="H37" s="1">
        <f t="shared" si="0"/>
        <v>0</v>
      </c>
      <c r="I37" s="12">
        <f t="shared" si="1"/>
        <v>0</v>
      </c>
      <c r="J37" s="16">
        <f t="shared" si="2"/>
        <v>0</v>
      </c>
    </row>
    <row r="38" spans="1:10" x14ac:dyDescent="0.25">
      <c r="A38" s="45"/>
      <c r="B38" s="48"/>
      <c r="C38" s="51"/>
      <c r="D38" s="11">
        <v>3</v>
      </c>
      <c r="E38" s="33" t="s">
        <v>34</v>
      </c>
      <c r="F38" s="76"/>
      <c r="G38" s="22">
        <v>0</v>
      </c>
      <c r="H38" s="1">
        <f t="shared" si="0"/>
        <v>0</v>
      </c>
      <c r="I38" s="12">
        <f t="shared" si="1"/>
        <v>0</v>
      </c>
      <c r="J38" s="16">
        <f t="shared" si="2"/>
        <v>0</v>
      </c>
    </row>
    <row r="39" spans="1:10" ht="28.5" x14ac:dyDescent="0.25">
      <c r="A39" s="45"/>
      <c r="B39" s="48"/>
      <c r="C39" s="51"/>
      <c r="D39" s="11">
        <v>9</v>
      </c>
      <c r="E39" s="31" t="s">
        <v>29</v>
      </c>
      <c r="F39" s="76"/>
      <c r="G39" s="22">
        <v>0</v>
      </c>
      <c r="H39" s="1">
        <f t="shared" si="0"/>
        <v>0</v>
      </c>
      <c r="I39" s="12">
        <f t="shared" si="1"/>
        <v>0</v>
      </c>
      <c r="J39" s="16">
        <f t="shared" si="2"/>
        <v>0</v>
      </c>
    </row>
    <row r="40" spans="1:10" x14ac:dyDescent="0.25">
      <c r="A40" s="45"/>
      <c r="B40" s="48"/>
      <c r="C40" s="51"/>
      <c r="D40" s="11">
        <v>3</v>
      </c>
      <c r="E40" s="31" t="s">
        <v>15</v>
      </c>
      <c r="F40" s="76"/>
      <c r="G40" s="22">
        <v>0</v>
      </c>
      <c r="H40" s="1">
        <f t="shared" si="0"/>
        <v>0</v>
      </c>
      <c r="I40" s="12">
        <f t="shared" si="1"/>
        <v>0</v>
      </c>
      <c r="J40" s="16">
        <f t="shared" si="2"/>
        <v>0</v>
      </c>
    </row>
    <row r="41" spans="1:10" x14ac:dyDescent="0.25">
      <c r="A41" s="45"/>
      <c r="B41" s="48"/>
      <c r="C41" s="51"/>
      <c r="D41" s="11">
        <v>3</v>
      </c>
      <c r="E41" s="31" t="s">
        <v>16</v>
      </c>
      <c r="F41" s="76"/>
      <c r="G41" s="22">
        <v>0</v>
      </c>
      <c r="H41" s="1">
        <f t="shared" si="0"/>
        <v>0</v>
      </c>
      <c r="I41" s="12">
        <f t="shared" si="1"/>
        <v>0</v>
      </c>
      <c r="J41" s="16">
        <f t="shared" si="2"/>
        <v>0</v>
      </c>
    </row>
    <row r="42" spans="1:10" ht="28.5" x14ac:dyDescent="0.25">
      <c r="A42" s="45"/>
      <c r="B42" s="48"/>
      <c r="C42" s="51"/>
      <c r="D42" s="11">
        <v>3</v>
      </c>
      <c r="E42" s="34" t="s">
        <v>58</v>
      </c>
      <c r="F42" s="76"/>
      <c r="G42" s="22">
        <v>0</v>
      </c>
      <c r="H42" s="1">
        <f t="shared" si="0"/>
        <v>0</v>
      </c>
      <c r="I42" s="12">
        <f t="shared" si="1"/>
        <v>0</v>
      </c>
      <c r="J42" s="16">
        <f t="shared" si="2"/>
        <v>0</v>
      </c>
    </row>
    <row r="43" spans="1:10" x14ac:dyDescent="0.25">
      <c r="A43" s="45"/>
      <c r="B43" s="48"/>
      <c r="C43" s="51"/>
      <c r="D43" s="11">
        <v>3</v>
      </c>
      <c r="E43" s="34" t="s">
        <v>17</v>
      </c>
      <c r="F43" s="76"/>
      <c r="G43" s="22">
        <v>0</v>
      </c>
      <c r="H43" s="1">
        <f t="shared" si="0"/>
        <v>0</v>
      </c>
      <c r="I43" s="12">
        <f t="shared" si="1"/>
        <v>0</v>
      </c>
      <c r="J43" s="16">
        <f t="shared" si="2"/>
        <v>0</v>
      </c>
    </row>
    <row r="44" spans="1:10" x14ac:dyDescent="0.25">
      <c r="A44" s="45"/>
      <c r="B44" s="48"/>
      <c r="C44" s="51"/>
      <c r="D44" s="11">
        <v>3</v>
      </c>
      <c r="E44" s="34" t="s">
        <v>31</v>
      </c>
      <c r="F44" s="76"/>
      <c r="G44" s="22">
        <v>0</v>
      </c>
      <c r="H44" s="1">
        <f t="shared" si="0"/>
        <v>0</v>
      </c>
      <c r="I44" s="12">
        <f t="shared" si="1"/>
        <v>0</v>
      </c>
      <c r="J44" s="16">
        <f t="shared" si="2"/>
        <v>0</v>
      </c>
    </row>
    <row r="45" spans="1:10" ht="15" thickBot="1" x14ac:dyDescent="0.3">
      <c r="A45" s="46"/>
      <c r="B45" s="49"/>
      <c r="C45" s="52"/>
      <c r="D45" s="29">
        <v>3</v>
      </c>
      <c r="E45" s="35" t="s">
        <v>22</v>
      </c>
      <c r="F45" s="76"/>
      <c r="G45" s="23">
        <v>0</v>
      </c>
      <c r="H45" s="24">
        <f t="shared" si="0"/>
        <v>0</v>
      </c>
      <c r="I45" s="25">
        <f t="shared" si="1"/>
        <v>0</v>
      </c>
      <c r="J45" s="26">
        <f t="shared" si="2"/>
        <v>0</v>
      </c>
    </row>
    <row r="46" spans="1:10" x14ac:dyDescent="0.25">
      <c r="A46" s="44">
        <v>5</v>
      </c>
      <c r="B46" s="47" t="s">
        <v>44</v>
      </c>
      <c r="C46" s="50" t="s">
        <v>18</v>
      </c>
      <c r="D46" s="28">
        <v>9</v>
      </c>
      <c r="E46" s="30" t="s">
        <v>7</v>
      </c>
      <c r="F46" s="76"/>
      <c r="G46" s="40">
        <v>0</v>
      </c>
      <c r="H46" s="41">
        <f t="shared" si="0"/>
        <v>0</v>
      </c>
      <c r="I46" s="42">
        <f t="shared" si="1"/>
        <v>0</v>
      </c>
      <c r="J46" s="43">
        <f t="shared" si="2"/>
        <v>0</v>
      </c>
    </row>
    <row r="47" spans="1:10" x14ac:dyDescent="0.25">
      <c r="A47" s="45"/>
      <c r="B47" s="48"/>
      <c r="C47" s="51"/>
      <c r="D47" s="11">
        <v>9</v>
      </c>
      <c r="E47" s="31" t="s">
        <v>33</v>
      </c>
      <c r="F47" s="76"/>
      <c r="G47" s="22">
        <v>0</v>
      </c>
      <c r="H47" s="1">
        <f t="shared" si="0"/>
        <v>0</v>
      </c>
      <c r="I47" s="12">
        <f t="shared" si="1"/>
        <v>0</v>
      </c>
      <c r="J47" s="16">
        <f t="shared" si="2"/>
        <v>0</v>
      </c>
    </row>
    <row r="48" spans="1:10" x14ac:dyDescent="0.25">
      <c r="A48" s="45"/>
      <c r="B48" s="48"/>
      <c r="C48" s="51"/>
      <c r="D48" s="11">
        <v>3</v>
      </c>
      <c r="E48" s="33" t="s">
        <v>30</v>
      </c>
      <c r="F48" s="76"/>
      <c r="G48" s="22">
        <v>0</v>
      </c>
      <c r="H48" s="1">
        <f t="shared" si="0"/>
        <v>0</v>
      </c>
      <c r="I48" s="12">
        <f t="shared" si="1"/>
        <v>0</v>
      </c>
      <c r="J48" s="16">
        <f t="shared" si="2"/>
        <v>0</v>
      </c>
    </row>
    <row r="49" spans="1:10" x14ac:dyDescent="0.25">
      <c r="A49" s="45"/>
      <c r="B49" s="48"/>
      <c r="C49" s="51"/>
      <c r="D49" s="11">
        <v>3</v>
      </c>
      <c r="E49" s="33" t="s">
        <v>32</v>
      </c>
      <c r="F49" s="76"/>
      <c r="G49" s="22">
        <v>0</v>
      </c>
      <c r="H49" s="1">
        <f t="shared" si="0"/>
        <v>0</v>
      </c>
      <c r="I49" s="12">
        <f t="shared" si="1"/>
        <v>0</v>
      </c>
      <c r="J49" s="16">
        <f t="shared" si="2"/>
        <v>0</v>
      </c>
    </row>
    <row r="50" spans="1:10" x14ac:dyDescent="0.25">
      <c r="A50" s="45"/>
      <c r="B50" s="48"/>
      <c r="C50" s="51"/>
      <c r="D50" s="11">
        <v>3</v>
      </c>
      <c r="E50" s="33" t="s">
        <v>34</v>
      </c>
      <c r="F50" s="76"/>
      <c r="G50" s="22">
        <v>0</v>
      </c>
      <c r="H50" s="1">
        <f t="shared" si="0"/>
        <v>0</v>
      </c>
      <c r="I50" s="12">
        <f t="shared" si="1"/>
        <v>0</v>
      </c>
      <c r="J50" s="16">
        <f t="shared" si="2"/>
        <v>0</v>
      </c>
    </row>
    <row r="51" spans="1:10" ht="28.5" x14ac:dyDescent="0.25">
      <c r="A51" s="45"/>
      <c r="B51" s="48"/>
      <c r="C51" s="51"/>
      <c r="D51" s="11">
        <v>9</v>
      </c>
      <c r="E51" s="31" t="s">
        <v>29</v>
      </c>
      <c r="F51" s="76"/>
      <c r="G51" s="22">
        <v>0</v>
      </c>
      <c r="H51" s="1">
        <f t="shared" si="0"/>
        <v>0</v>
      </c>
      <c r="I51" s="12">
        <f t="shared" si="1"/>
        <v>0</v>
      </c>
      <c r="J51" s="16">
        <f t="shared" si="2"/>
        <v>0</v>
      </c>
    </row>
    <row r="52" spans="1:10" x14ac:dyDescent="0.25">
      <c r="A52" s="45"/>
      <c r="B52" s="48"/>
      <c r="C52" s="51"/>
      <c r="D52" s="11">
        <v>3</v>
      </c>
      <c r="E52" s="31" t="s">
        <v>15</v>
      </c>
      <c r="F52" s="76"/>
      <c r="G52" s="22">
        <v>0</v>
      </c>
      <c r="H52" s="1">
        <f t="shared" si="0"/>
        <v>0</v>
      </c>
      <c r="I52" s="12">
        <f t="shared" si="1"/>
        <v>0</v>
      </c>
      <c r="J52" s="16">
        <f t="shared" si="2"/>
        <v>0</v>
      </c>
    </row>
    <row r="53" spans="1:10" x14ac:dyDescent="0.25">
      <c r="A53" s="45"/>
      <c r="B53" s="48"/>
      <c r="C53" s="51"/>
      <c r="D53" s="11">
        <v>3</v>
      </c>
      <c r="E53" s="31" t="s">
        <v>16</v>
      </c>
      <c r="F53" s="76"/>
      <c r="G53" s="22">
        <v>0</v>
      </c>
      <c r="H53" s="1">
        <f t="shared" si="0"/>
        <v>0</v>
      </c>
      <c r="I53" s="12">
        <f t="shared" si="1"/>
        <v>0</v>
      </c>
      <c r="J53" s="16">
        <f t="shared" si="2"/>
        <v>0</v>
      </c>
    </row>
    <row r="54" spans="1:10" ht="28.5" x14ac:dyDescent="0.25">
      <c r="A54" s="45"/>
      <c r="B54" s="48"/>
      <c r="C54" s="51"/>
      <c r="D54" s="11">
        <v>3</v>
      </c>
      <c r="E54" s="34" t="s">
        <v>58</v>
      </c>
      <c r="F54" s="76"/>
      <c r="G54" s="22">
        <v>0</v>
      </c>
      <c r="H54" s="1">
        <f t="shared" si="0"/>
        <v>0</v>
      </c>
      <c r="I54" s="12">
        <f t="shared" si="1"/>
        <v>0</v>
      </c>
      <c r="J54" s="16">
        <f t="shared" si="2"/>
        <v>0</v>
      </c>
    </row>
    <row r="55" spans="1:10" x14ac:dyDescent="0.25">
      <c r="A55" s="45"/>
      <c r="B55" s="48"/>
      <c r="C55" s="51"/>
      <c r="D55" s="11">
        <v>3</v>
      </c>
      <c r="E55" s="34" t="s">
        <v>17</v>
      </c>
      <c r="F55" s="76"/>
      <c r="G55" s="22">
        <v>0</v>
      </c>
      <c r="H55" s="1">
        <f t="shared" si="0"/>
        <v>0</v>
      </c>
      <c r="I55" s="12">
        <f t="shared" si="1"/>
        <v>0</v>
      </c>
      <c r="J55" s="16">
        <f t="shared" si="2"/>
        <v>0</v>
      </c>
    </row>
    <row r="56" spans="1:10" x14ac:dyDescent="0.25">
      <c r="A56" s="45"/>
      <c r="B56" s="48"/>
      <c r="C56" s="51"/>
      <c r="D56" s="11">
        <v>3</v>
      </c>
      <c r="E56" s="34" t="s">
        <v>31</v>
      </c>
      <c r="F56" s="76"/>
      <c r="G56" s="22">
        <v>0</v>
      </c>
      <c r="H56" s="1">
        <f t="shared" si="0"/>
        <v>0</v>
      </c>
      <c r="I56" s="12">
        <f t="shared" si="1"/>
        <v>0</v>
      </c>
      <c r="J56" s="16">
        <f t="shared" si="2"/>
        <v>0</v>
      </c>
    </row>
    <row r="57" spans="1:10" ht="15" thickBot="1" x14ac:dyDescent="0.3">
      <c r="A57" s="46"/>
      <c r="B57" s="49"/>
      <c r="C57" s="52"/>
      <c r="D57" s="29">
        <v>3</v>
      </c>
      <c r="E57" s="35" t="s">
        <v>22</v>
      </c>
      <c r="F57" s="76"/>
      <c r="G57" s="23">
        <v>0</v>
      </c>
      <c r="H57" s="24">
        <f t="shared" si="0"/>
        <v>0</v>
      </c>
      <c r="I57" s="25">
        <f t="shared" si="1"/>
        <v>0</v>
      </c>
      <c r="J57" s="26">
        <f t="shared" si="2"/>
        <v>0</v>
      </c>
    </row>
    <row r="58" spans="1:10" x14ac:dyDescent="0.25">
      <c r="A58" s="44">
        <v>6</v>
      </c>
      <c r="B58" s="47" t="s">
        <v>45</v>
      </c>
      <c r="C58" s="50" t="s">
        <v>18</v>
      </c>
      <c r="D58" s="28">
        <v>15</v>
      </c>
      <c r="E58" s="30" t="s">
        <v>7</v>
      </c>
      <c r="F58" s="76"/>
      <c r="G58" s="40">
        <v>0</v>
      </c>
      <c r="H58" s="41">
        <f t="shared" si="0"/>
        <v>0</v>
      </c>
      <c r="I58" s="42">
        <f t="shared" si="1"/>
        <v>0</v>
      </c>
      <c r="J58" s="43">
        <f t="shared" si="2"/>
        <v>0</v>
      </c>
    </row>
    <row r="59" spans="1:10" x14ac:dyDescent="0.25">
      <c r="A59" s="45"/>
      <c r="B59" s="48"/>
      <c r="C59" s="51"/>
      <c r="D59" s="11">
        <v>6</v>
      </c>
      <c r="E59" s="31" t="s">
        <v>33</v>
      </c>
      <c r="F59" s="76"/>
      <c r="G59" s="22">
        <v>0</v>
      </c>
      <c r="H59" s="1">
        <f t="shared" si="0"/>
        <v>0</v>
      </c>
      <c r="I59" s="12">
        <f t="shared" si="1"/>
        <v>0</v>
      </c>
      <c r="J59" s="16">
        <f t="shared" si="2"/>
        <v>0</v>
      </c>
    </row>
    <row r="60" spans="1:10" x14ac:dyDescent="0.25">
      <c r="A60" s="45"/>
      <c r="B60" s="48"/>
      <c r="C60" s="51"/>
      <c r="D60" s="11">
        <v>3</v>
      </c>
      <c r="E60" s="33" t="s">
        <v>30</v>
      </c>
      <c r="F60" s="76"/>
      <c r="G60" s="22">
        <v>0</v>
      </c>
      <c r="H60" s="1">
        <f t="shared" si="0"/>
        <v>0</v>
      </c>
      <c r="I60" s="12">
        <f t="shared" si="1"/>
        <v>0</v>
      </c>
      <c r="J60" s="16">
        <f t="shared" si="2"/>
        <v>0</v>
      </c>
    </row>
    <row r="61" spans="1:10" x14ac:dyDescent="0.25">
      <c r="A61" s="45"/>
      <c r="B61" s="48"/>
      <c r="C61" s="51"/>
      <c r="D61" s="11">
        <v>6</v>
      </c>
      <c r="E61" s="33" t="s">
        <v>32</v>
      </c>
      <c r="F61" s="76"/>
      <c r="G61" s="22">
        <v>0</v>
      </c>
      <c r="H61" s="1">
        <f t="shared" si="0"/>
        <v>0</v>
      </c>
      <c r="I61" s="12">
        <f t="shared" si="1"/>
        <v>0</v>
      </c>
      <c r="J61" s="16">
        <f t="shared" si="2"/>
        <v>0</v>
      </c>
    </row>
    <row r="62" spans="1:10" x14ac:dyDescent="0.25">
      <c r="A62" s="45"/>
      <c r="B62" s="48"/>
      <c r="C62" s="51"/>
      <c r="D62" s="11">
        <v>3</v>
      </c>
      <c r="E62" s="33" t="s">
        <v>34</v>
      </c>
      <c r="F62" s="76"/>
      <c r="G62" s="22">
        <v>0</v>
      </c>
      <c r="H62" s="1">
        <f t="shared" si="0"/>
        <v>0</v>
      </c>
      <c r="I62" s="12">
        <f t="shared" si="1"/>
        <v>0</v>
      </c>
      <c r="J62" s="16">
        <f t="shared" si="2"/>
        <v>0</v>
      </c>
    </row>
    <row r="63" spans="1:10" ht="28.5" x14ac:dyDescent="0.25">
      <c r="A63" s="45"/>
      <c r="B63" s="48"/>
      <c r="C63" s="51"/>
      <c r="D63" s="11">
        <v>15</v>
      </c>
      <c r="E63" s="31" t="s">
        <v>29</v>
      </c>
      <c r="F63" s="76"/>
      <c r="G63" s="22">
        <v>0</v>
      </c>
      <c r="H63" s="1">
        <f t="shared" si="0"/>
        <v>0</v>
      </c>
      <c r="I63" s="12">
        <f t="shared" si="1"/>
        <v>0</v>
      </c>
      <c r="J63" s="16">
        <f t="shared" si="2"/>
        <v>0</v>
      </c>
    </row>
    <row r="64" spans="1:10" x14ac:dyDescent="0.25">
      <c r="A64" s="45"/>
      <c r="B64" s="48"/>
      <c r="C64" s="51"/>
      <c r="D64" s="11">
        <v>3</v>
      </c>
      <c r="E64" s="31" t="s">
        <v>15</v>
      </c>
      <c r="F64" s="76"/>
      <c r="G64" s="22">
        <v>0</v>
      </c>
      <c r="H64" s="1">
        <f t="shared" si="0"/>
        <v>0</v>
      </c>
      <c r="I64" s="12">
        <f t="shared" si="1"/>
        <v>0</v>
      </c>
      <c r="J64" s="16">
        <f t="shared" si="2"/>
        <v>0</v>
      </c>
    </row>
    <row r="65" spans="1:10" x14ac:dyDescent="0.25">
      <c r="A65" s="45"/>
      <c r="B65" s="48"/>
      <c r="C65" s="51"/>
      <c r="D65" s="11">
        <v>3</v>
      </c>
      <c r="E65" s="31" t="s">
        <v>16</v>
      </c>
      <c r="F65" s="76"/>
      <c r="G65" s="22">
        <v>0</v>
      </c>
      <c r="H65" s="1">
        <f t="shared" si="0"/>
        <v>0</v>
      </c>
      <c r="I65" s="12">
        <f t="shared" si="1"/>
        <v>0</v>
      </c>
      <c r="J65" s="16">
        <f t="shared" si="2"/>
        <v>0</v>
      </c>
    </row>
    <row r="66" spans="1:10" ht="28.5" x14ac:dyDescent="0.25">
      <c r="A66" s="45"/>
      <c r="B66" s="48"/>
      <c r="C66" s="51"/>
      <c r="D66" s="11">
        <v>3</v>
      </c>
      <c r="E66" s="34" t="s">
        <v>59</v>
      </c>
      <c r="F66" s="76"/>
      <c r="G66" s="22">
        <v>0</v>
      </c>
      <c r="H66" s="1">
        <f t="shared" si="0"/>
        <v>0</v>
      </c>
      <c r="I66" s="12">
        <f t="shared" si="1"/>
        <v>0</v>
      </c>
      <c r="J66" s="16">
        <f t="shared" si="2"/>
        <v>0</v>
      </c>
    </row>
    <row r="67" spans="1:10" x14ac:dyDescent="0.25">
      <c r="A67" s="45"/>
      <c r="B67" s="48"/>
      <c r="C67" s="51"/>
      <c r="D67" s="11">
        <v>3</v>
      </c>
      <c r="E67" s="34" t="s">
        <v>17</v>
      </c>
      <c r="F67" s="76"/>
      <c r="G67" s="22">
        <v>0</v>
      </c>
      <c r="H67" s="1">
        <f t="shared" si="0"/>
        <v>0</v>
      </c>
      <c r="I67" s="12">
        <f t="shared" si="1"/>
        <v>0</v>
      </c>
      <c r="J67" s="16">
        <f t="shared" si="2"/>
        <v>0</v>
      </c>
    </row>
    <row r="68" spans="1:10" x14ac:dyDescent="0.25">
      <c r="A68" s="45"/>
      <c r="B68" s="48"/>
      <c r="C68" s="51"/>
      <c r="D68" s="11">
        <v>3</v>
      </c>
      <c r="E68" s="34" t="s">
        <v>31</v>
      </c>
      <c r="F68" s="76"/>
      <c r="G68" s="22">
        <v>0</v>
      </c>
      <c r="H68" s="1">
        <f t="shared" si="0"/>
        <v>0</v>
      </c>
      <c r="I68" s="12">
        <f t="shared" si="1"/>
        <v>0</v>
      </c>
      <c r="J68" s="16">
        <f t="shared" si="2"/>
        <v>0</v>
      </c>
    </row>
    <row r="69" spans="1:10" ht="15" thickBot="1" x14ac:dyDescent="0.3">
      <c r="A69" s="46"/>
      <c r="B69" s="49"/>
      <c r="C69" s="52"/>
      <c r="D69" s="29">
        <v>3</v>
      </c>
      <c r="E69" s="35" t="s">
        <v>22</v>
      </c>
      <c r="F69" s="76"/>
      <c r="G69" s="23">
        <v>0</v>
      </c>
      <c r="H69" s="24">
        <f t="shared" si="0"/>
        <v>0</v>
      </c>
      <c r="I69" s="25">
        <f t="shared" si="1"/>
        <v>0</v>
      </c>
      <c r="J69" s="26">
        <f t="shared" si="2"/>
        <v>0</v>
      </c>
    </row>
    <row r="70" spans="1:10" x14ac:dyDescent="0.25">
      <c r="A70" s="44">
        <v>7</v>
      </c>
      <c r="B70" s="47" t="s">
        <v>46</v>
      </c>
      <c r="C70" s="50" t="s">
        <v>18</v>
      </c>
      <c r="D70" s="28">
        <v>7</v>
      </c>
      <c r="E70" s="30" t="s">
        <v>7</v>
      </c>
      <c r="F70" s="76"/>
      <c r="G70" s="40">
        <v>0</v>
      </c>
      <c r="H70" s="41">
        <f t="shared" si="0"/>
        <v>0</v>
      </c>
      <c r="I70" s="42">
        <f t="shared" si="1"/>
        <v>0</v>
      </c>
      <c r="J70" s="43">
        <f t="shared" si="2"/>
        <v>0</v>
      </c>
    </row>
    <row r="71" spans="1:10" x14ac:dyDescent="0.25">
      <c r="A71" s="45"/>
      <c r="B71" s="48"/>
      <c r="C71" s="51"/>
      <c r="D71" s="11">
        <v>3</v>
      </c>
      <c r="E71" s="31" t="s">
        <v>33</v>
      </c>
      <c r="F71" s="76"/>
      <c r="G71" s="22">
        <v>0</v>
      </c>
      <c r="H71" s="1">
        <f t="shared" si="0"/>
        <v>0</v>
      </c>
      <c r="I71" s="12">
        <f t="shared" si="1"/>
        <v>0</v>
      </c>
      <c r="J71" s="16">
        <f t="shared" si="2"/>
        <v>0</v>
      </c>
    </row>
    <row r="72" spans="1:10" x14ac:dyDescent="0.25">
      <c r="A72" s="45"/>
      <c r="B72" s="48"/>
      <c r="C72" s="51"/>
      <c r="D72" s="11">
        <v>3</v>
      </c>
      <c r="E72" s="33" t="s">
        <v>30</v>
      </c>
      <c r="F72" s="76"/>
      <c r="G72" s="22">
        <v>0</v>
      </c>
      <c r="H72" s="1">
        <f t="shared" si="0"/>
        <v>0</v>
      </c>
      <c r="I72" s="12">
        <f t="shared" si="1"/>
        <v>0</v>
      </c>
      <c r="J72" s="16">
        <f t="shared" si="2"/>
        <v>0</v>
      </c>
    </row>
    <row r="73" spans="1:10" x14ac:dyDescent="0.25">
      <c r="A73" s="45"/>
      <c r="B73" s="48"/>
      <c r="C73" s="51"/>
      <c r="D73" s="11">
        <v>3</v>
      </c>
      <c r="E73" s="33" t="s">
        <v>32</v>
      </c>
      <c r="F73" s="76"/>
      <c r="G73" s="22">
        <v>0</v>
      </c>
      <c r="H73" s="1">
        <f t="shared" si="0"/>
        <v>0</v>
      </c>
      <c r="I73" s="12">
        <f t="shared" si="1"/>
        <v>0</v>
      </c>
      <c r="J73" s="16">
        <f t="shared" si="2"/>
        <v>0</v>
      </c>
    </row>
    <row r="74" spans="1:10" x14ac:dyDescent="0.25">
      <c r="A74" s="45"/>
      <c r="B74" s="48"/>
      <c r="C74" s="51"/>
      <c r="D74" s="11">
        <v>3</v>
      </c>
      <c r="E74" s="33" t="s">
        <v>34</v>
      </c>
      <c r="F74" s="76"/>
      <c r="G74" s="22">
        <v>0</v>
      </c>
      <c r="H74" s="1">
        <f t="shared" si="0"/>
        <v>0</v>
      </c>
      <c r="I74" s="12">
        <f t="shared" si="1"/>
        <v>0</v>
      </c>
      <c r="J74" s="16">
        <f t="shared" si="2"/>
        <v>0</v>
      </c>
    </row>
    <row r="75" spans="1:10" ht="28.5" x14ac:dyDescent="0.25">
      <c r="A75" s="45"/>
      <c r="B75" s="48"/>
      <c r="C75" s="51"/>
      <c r="D75" s="11">
        <v>7</v>
      </c>
      <c r="E75" s="31" t="s">
        <v>29</v>
      </c>
      <c r="F75" s="76"/>
      <c r="G75" s="22">
        <v>0</v>
      </c>
      <c r="H75" s="1">
        <f t="shared" ref="H75:H117" si="3">D75*G75</f>
        <v>0</v>
      </c>
      <c r="I75" s="12">
        <f t="shared" ref="I75:I117" si="4">J75-H75</f>
        <v>0</v>
      </c>
      <c r="J75" s="16">
        <f t="shared" ref="J75:J117" si="5">H75*1.22</f>
        <v>0</v>
      </c>
    </row>
    <row r="76" spans="1:10" x14ac:dyDescent="0.25">
      <c r="A76" s="45"/>
      <c r="B76" s="48"/>
      <c r="C76" s="51"/>
      <c r="D76" s="11">
        <v>3</v>
      </c>
      <c r="E76" s="31" t="s">
        <v>15</v>
      </c>
      <c r="F76" s="76"/>
      <c r="G76" s="22">
        <v>0</v>
      </c>
      <c r="H76" s="1">
        <f t="shared" si="3"/>
        <v>0</v>
      </c>
      <c r="I76" s="12">
        <f t="shared" si="4"/>
        <v>0</v>
      </c>
      <c r="J76" s="16">
        <f t="shared" si="5"/>
        <v>0</v>
      </c>
    </row>
    <row r="77" spans="1:10" x14ac:dyDescent="0.25">
      <c r="A77" s="45"/>
      <c r="B77" s="48"/>
      <c r="C77" s="51"/>
      <c r="D77" s="11">
        <v>3</v>
      </c>
      <c r="E77" s="31" t="s">
        <v>16</v>
      </c>
      <c r="F77" s="76"/>
      <c r="G77" s="22">
        <v>0</v>
      </c>
      <c r="H77" s="1">
        <f t="shared" si="3"/>
        <v>0</v>
      </c>
      <c r="I77" s="12">
        <f t="shared" si="4"/>
        <v>0</v>
      </c>
      <c r="J77" s="16">
        <f t="shared" si="5"/>
        <v>0</v>
      </c>
    </row>
    <row r="78" spans="1:10" ht="28.5" x14ac:dyDescent="0.25">
      <c r="A78" s="45"/>
      <c r="B78" s="48"/>
      <c r="C78" s="51"/>
      <c r="D78" s="11">
        <v>3</v>
      </c>
      <c r="E78" s="34" t="s">
        <v>59</v>
      </c>
      <c r="F78" s="76"/>
      <c r="G78" s="22">
        <v>0</v>
      </c>
      <c r="H78" s="1">
        <f t="shared" si="3"/>
        <v>0</v>
      </c>
      <c r="I78" s="12">
        <f t="shared" si="4"/>
        <v>0</v>
      </c>
      <c r="J78" s="16">
        <f t="shared" si="5"/>
        <v>0</v>
      </c>
    </row>
    <row r="79" spans="1:10" x14ac:dyDescent="0.25">
      <c r="A79" s="45"/>
      <c r="B79" s="48"/>
      <c r="C79" s="51"/>
      <c r="D79" s="11">
        <v>3</v>
      </c>
      <c r="E79" s="34" t="s">
        <v>17</v>
      </c>
      <c r="F79" s="76"/>
      <c r="G79" s="22">
        <v>0</v>
      </c>
      <c r="H79" s="1">
        <f t="shared" si="3"/>
        <v>0</v>
      </c>
      <c r="I79" s="12">
        <f t="shared" si="4"/>
        <v>0</v>
      </c>
      <c r="J79" s="16">
        <f t="shared" si="5"/>
        <v>0</v>
      </c>
    </row>
    <row r="80" spans="1:10" x14ac:dyDescent="0.25">
      <c r="A80" s="45"/>
      <c r="B80" s="48"/>
      <c r="C80" s="51"/>
      <c r="D80" s="11">
        <v>3</v>
      </c>
      <c r="E80" s="34" t="s">
        <v>31</v>
      </c>
      <c r="F80" s="76"/>
      <c r="G80" s="22">
        <v>0</v>
      </c>
      <c r="H80" s="1">
        <f t="shared" si="3"/>
        <v>0</v>
      </c>
      <c r="I80" s="12">
        <f t="shared" si="4"/>
        <v>0</v>
      </c>
      <c r="J80" s="16">
        <f t="shared" si="5"/>
        <v>0</v>
      </c>
    </row>
    <row r="81" spans="1:13" ht="15" thickBot="1" x14ac:dyDescent="0.3">
      <c r="A81" s="46"/>
      <c r="B81" s="49"/>
      <c r="C81" s="52"/>
      <c r="D81" s="29">
        <v>3</v>
      </c>
      <c r="E81" s="35" t="s">
        <v>22</v>
      </c>
      <c r="F81" s="76"/>
      <c r="G81" s="23">
        <v>0</v>
      </c>
      <c r="H81" s="24">
        <f t="shared" si="3"/>
        <v>0</v>
      </c>
      <c r="I81" s="25">
        <f t="shared" si="4"/>
        <v>0</v>
      </c>
      <c r="J81" s="26">
        <f t="shared" si="5"/>
        <v>0</v>
      </c>
    </row>
    <row r="82" spans="1:13" x14ac:dyDescent="0.25">
      <c r="A82" s="44">
        <v>8</v>
      </c>
      <c r="B82" s="47" t="s">
        <v>48</v>
      </c>
      <c r="C82" s="50" t="s">
        <v>18</v>
      </c>
      <c r="D82" s="28">
        <v>3</v>
      </c>
      <c r="E82" s="30" t="s">
        <v>7</v>
      </c>
      <c r="F82" s="76"/>
      <c r="G82" s="40">
        <v>0</v>
      </c>
      <c r="H82" s="41">
        <f t="shared" si="3"/>
        <v>0</v>
      </c>
      <c r="I82" s="42">
        <f t="shared" si="4"/>
        <v>0</v>
      </c>
      <c r="J82" s="43">
        <f t="shared" si="5"/>
        <v>0</v>
      </c>
    </row>
    <row r="83" spans="1:13" x14ac:dyDescent="0.25">
      <c r="A83" s="45"/>
      <c r="B83" s="48"/>
      <c r="C83" s="51"/>
      <c r="D83" s="11">
        <v>3</v>
      </c>
      <c r="E83" s="31" t="s">
        <v>33</v>
      </c>
      <c r="F83" s="76"/>
      <c r="G83" s="22">
        <v>0</v>
      </c>
      <c r="H83" s="1">
        <f t="shared" si="3"/>
        <v>0</v>
      </c>
      <c r="I83" s="12">
        <f t="shared" si="4"/>
        <v>0</v>
      </c>
      <c r="J83" s="16">
        <f t="shared" si="5"/>
        <v>0</v>
      </c>
    </row>
    <row r="84" spans="1:13" x14ac:dyDescent="0.25">
      <c r="A84" s="45"/>
      <c r="B84" s="48"/>
      <c r="C84" s="51"/>
      <c r="D84" s="11">
        <v>3</v>
      </c>
      <c r="E84" s="33" t="s">
        <v>30</v>
      </c>
      <c r="F84" s="76"/>
      <c r="G84" s="22">
        <v>0</v>
      </c>
      <c r="H84" s="1">
        <f t="shared" si="3"/>
        <v>0</v>
      </c>
      <c r="I84" s="12">
        <f t="shared" si="4"/>
        <v>0</v>
      </c>
      <c r="J84" s="16">
        <f t="shared" si="5"/>
        <v>0</v>
      </c>
    </row>
    <row r="85" spans="1:13" x14ac:dyDescent="0.25">
      <c r="A85" s="45"/>
      <c r="B85" s="48"/>
      <c r="C85" s="51"/>
      <c r="D85" s="11">
        <v>3</v>
      </c>
      <c r="E85" s="33" t="s">
        <v>32</v>
      </c>
      <c r="F85" s="76"/>
      <c r="G85" s="22">
        <v>0</v>
      </c>
      <c r="H85" s="1">
        <f t="shared" si="3"/>
        <v>0</v>
      </c>
      <c r="I85" s="12">
        <f t="shared" si="4"/>
        <v>0</v>
      </c>
      <c r="J85" s="16">
        <f t="shared" si="5"/>
        <v>0</v>
      </c>
    </row>
    <row r="86" spans="1:13" x14ac:dyDescent="0.25">
      <c r="A86" s="45"/>
      <c r="B86" s="48"/>
      <c r="C86" s="51"/>
      <c r="D86" s="11">
        <v>3</v>
      </c>
      <c r="E86" s="33" t="s">
        <v>34</v>
      </c>
      <c r="F86" s="76"/>
      <c r="G86" s="22">
        <v>0</v>
      </c>
      <c r="H86" s="1">
        <f t="shared" si="3"/>
        <v>0</v>
      </c>
      <c r="I86" s="12">
        <f t="shared" si="4"/>
        <v>0</v>
      </c>
      <c r="J86" s="16">
        <f t="shared" si="5"/>
        <v>0</v>
      </c>
    </row>
    <row r="87" spans="1:13" ht="28.5" x14ac:dyDescent="0.25">
      <c r="A87" s="45"/>
      <c r="B87" s="48"/>
      <c r="C87" s="51"/>
      <c r="D87" s="11">
        <v>3</v>
      </c>
      <c r="E87" s="31" t="s">
        <v>29</v>
      </c>
      <c r="F87" s="76"/>
      <c r="G87" s="22">
        <v>0</v>
      </c>
      <c r="H87" s="1">
        <f t="shared" si="3"/>
        <v>0</v>
      </c>
      <c r="I87" s="12">
        <f t="shared" si="4"/>
        <v>0</v>
      </c>
      <c r="J87" s="16">
        <f t="shared" si="5"/>
        <v>0</v>
      </c>
    </row>
    <row r="88" spans="1:13" x14ac:dyDescent="0.25">
      <c r="A88" s="45"/>
      <c r="B88" s="48"/>
      <c r="C88" s="51"/>
      <c r="D88" s="11">
        <v>3</v>
      </c>
      <c r="E88" s="31" t="s">
        <v>15</v>
      </c>
      <c r="F88" s="76"/>
      <c r="G88" s="22">
        <v>0</v>
      </c>
      <c r="H88" s="1">
        <f t="shared" si="3"/>
        <v>0</v>
      </c>
      <c r="I88" s="12">
        <f t="shared" si="4"/>
        <v>0</v>
      </c>
      <c r="J88" s="16">
        <f t="shared" si="5"/>
        <v>0</v>
      </c>
    </row>
    <row r="89" spans="1:13" x14ac:dyDescent="0.25">
      <c r="A89" s="45"/>
      <c r="B89" s="48"/>
      <c r="C89" s="51"/>
      <c r="D89" s="11">
        <v>3</v>
      </c>
      <c r="E89" s="31" t="s">
        <v>16</v>
      </c>
      <c r="F89" s="76"/>
      <c r="G89" s="22">
        <v>0</v>
      </c>
      <c r="H89" s="1">
        <f t="shared" si="3"/>
        <v>0</v>
      </c>
      <c r="I89" s="12">
        <f t="shared" si="4"/>
        <v>0</v>
      </c>
      <c r="J89" s="16">
        <f t="shared" si="5"/>
        <v>0</v>
      </c>
    </row>
    <row r="90" spans="1:13" ht="28.5" x14ac:dyDescent="0.25">
      <c r="A90" s="45"/>
      <c r="B90" s="48"/>
      <c r="C90" s="51"/>
      <c r="D90" s="11">
        <v>3</v>
      </c>
      <c r="E90" s="34" t="s">
        <v>59</v>
      </c>
      <c r="F90" s="76"/>
      <c r="G90" s="22">
        <v>0</v>
      </c>
      <c r="H90" s="1">
        <f t="shared" si="3"/>
        <v>0</v>
      </c>
      <c r="I90" s="12">
        <f t="shared" si="4"/>
        <v>0</v>
      </c>
      <c r="J90" s="16">
        <f t="shared" si="5"/>
        <v>0</v>
      </c>
      <c r="M90" s="13"/>
    </row>
    <row r="91" spans="1:13" x14ac:dyDescent="0.25">
      <c r="A91" s="45"/>
      <c r="B91" s="48"/>
      <c r="C91" s="51"/>
      <c r="D91" s="11">
        <v>3</v>
      </c>
      <c r="E91" s="34" t="s">
        <v>17</v>
      </c>
      <c r="F91" s="76"/>
      <c r="G91" s="22">
        <v>0</v>
      </c>
      <c r="H91" s="1">
        <f t="shared" si="3"/>
        <v>0</v>
      </c>
      <c r="I91" s="12">
        <f t="shared" si="4"/>
        <v>0</v>
      </c>
      <c r="J91" s="16">
        <f t="shared" si="5"/>
        <v>0</v>
      </c>
    </row>
    <row r="92" spans="1:13" x14ac:dyDescent="0.25">
      <c r="A92" s="45"/>
      <c r="B92" s="48"/>
      <c r="C92" s="51"/>
      <c r="D92" s="11">
        <v>3</v>
      </c>
      <c r="E92" s="34" t="s">
        <v>31</v>
      </c>
      <c r="F92" s="76"/>
      <c r="G92" s="22">
        <v>0</v>
      </c>
      <c r="H92" s="1">
        <f t="shared" si="3"/>
        <v>0</v>
      </c>
      <c r="I92" s="12">
        <f t="shared" si="4"/>
        <v>0</v>
      </c>
      <c r="J92" s="16">
        <f t="shared" si="5"/>
        <v>0</v>
      </c>
    </row>
    <row r="93" spans="1:13" ht="15" thickBot="1" x14ac:dyDescent="0.3">
      <c r="A93" s="46"/>
      <c r="B93" s="49"/>
      <c r="C93" s="52"/>
      <c r="D93" s="29">
        <v>3</v>
      </c>
      <c r="E93" s="35" t="s">
        <v>22</v>
      </c>
      <c r="F93" s="76"/>
      <c r="G93" s="23">
        <v>0</v>
      </c>
      <c r="H93" s="24">
        <f t="shared" si="3"/>
        <v>0</v>
      </c>
      <c r="I93" s="25">
        <f t="shared" si="4"/>
        <v>0</v>
      </c>
      <c r="J93" s="26">
        <f t="shared" si="5"/>
        <v>0</v>
      </c>
    </row>
    <row r="94" spans="1:13" x14ac:dyDescent="0.25">
      <c r="A94" s="44">
        <v>9</v>
      </c>
      <c r="B94" s="47" t="s">
        <v>47</v>
      </c>
      <c r="C94" s="50" t="s">
        <v>18</v>
      </c>
      <c r="D94" s="28">
        <v>6</v>
      </c>
      <c r="E94" s="30" t="s">
        <v>7</v>
      </c>
      <c r="F94" s="76"/>
      <c r="G94" s="40">
        <v>0</v>
      </c>
      <c r="H94" s="41">
        <f t="shared" si="3"/>
        <v>0</v>
      </c>
      <c r="I94" s="42">
        <f t="shared" si="4"/>
        <v>0</v>
      </c>
      <c r="J94" s="43">
        <f t="shared" si="5"/>
        <v>0</v>
      </c>
    </row>
    <row r="95" spans="1:13" x14ac:dyDescent="0.25">
      <c r="A95" s="45"/>
      <c r="B95" s="48"/>
      <c r="C95" s="51"/>
      <c r="D95" s="11">
        <v>6</v>
      </c>
      <c r="E95" s="31" t="s">
        <v>33</v>
      </c>
      <c r="F95" s="76"/>
      <c r="G95" s="22">
        <v>0</v>
      </c>
      <c r="H95" s="1">
        <f t="shared" si="3"/>
        <v>0</v>
      </c>
      <c r="I95" s="12">
        <f t="shared" si="4"/>
        <v>0</v>
      </c>
      <c r="J95" s="16">
        <f t="shared" si="5"/>
        <v>0</v>
      </c>
    </row>
    <row r="96" spans="1:13" x14ac:dyDescent="0.25">
      <c r="A96" s="45"/>
      <c r="B96" s="48"/>
      <c r="C96" s="51"/>
      <c r="D96" s="11">
        <v>3</v>
      </c>
      <c r="E96" s="33" t="s">
        <v>30</v>
      </c>
      <c r="F96" s="76"/>
      <c r="G96" s="22">
        <v>0</v>
      </c>
      <c r="H96" s="1">
        <f t="shared" si="3"/>
        <v>0</v>
      </c>
      <c r="I96" s="12">
        <f t="shared" si="4"/>
        <v>0</v>
      </c>
      <c r="J96" s="16">
        <f t="shared" si="5"/>
        <v>0</v>
      </c>
    </row>
    <row r="97" spans="1:10" x14ac:dyDescent="0.25">
      <c r="A97" s="45"/>
      <c r="B97" s="48"/>
      <c r="C97" s="51"/>
      <c r="D97" s="11">
        <v>3</v>
      </c>
      <c r="E97" s="33" t="s">
        <v>32</v>
      </c>
      <c r="F97" s="76"/>
      <c r="G97" s="22">
        <v>0</v>
      </c>
      <c r="H97" s="1">
        <f t="shared" si="3"/>
        <v>0</v>
      </c>
      <c r="I97" s="12">
        <f t="shared" si="4"/>
        <v>0</v>
      </c>
      <c r="J97" s="16">
        <f t="shared" si="5"/>
        <v>0</v>
      </c>
    </row>
    <row r="98" spans="1:10" x14ac:dyDescent="0.25">
      <c r="A98" s="45"/>
      <c r="B98" s="48"/>
      <c r="C98" s="51"/>
      <c r="D98" s="11">
        <v>3</v>
      </c>
      <c r="E98" s="33" t="s">
        <v>34</v>
      </c>
      <c r="F98" s="76"/>
      <c r="G98" s="22">
        <v>0</v>
      </c>
      <c r="H98" s="1">
        <f t="shared" si="3"/>
        <v>0</v>
      </c>
      <c r="I98" s="12">
        <f t="shared" si="4"/>
        <v>0</v>
      </c>
      <c r="J98" s="16">
        <f t="shared" si="5"/>
        <v>0</v>
      </c>
    </row>
    <row r="99" spans="1:10" ht="28.5" x14ac:dyDescent="0.25">
      <c r="A99" s="45"/>
      <c r="B99" s="48"/>
      <c r="C99" s="51"/>
      <c r="D99" s="11">
        <v>6</v>
      </c>
      <c r="E99" s="31" t="s">
        <v>29</v>
      </c>
      <c r="F99" s="76"/>
      <c r="G99" s="22">
        <v>0</v>
      </c>
      <c r="H99" s="1">
        <f t="shared" si="3"/>
        <v>0</v>
      </c>
      <c r="I99" s="12">
        <f t="shared" si="4"/>
        <v>0</v>
      </c>
      <c r="J99" s="16">
        <f t="shared" si="5"/>
        <v>0</v>
      </c>
    </row>
    <row r="100" spans="1:10" x14ac:dyDescent="0.25">
      <c r="A100" s="45"/>
      <c r="B100" s="48"/>
      <c r="C100" s="51"/>
      <c r="D100" s="11">
        <v>3</v>
      </c>
      <c r="E100" s="31" t="s">
        <v>15</v>
      </c>
      <c r="F100" s="76"/>
      <c r="G100" s="22">
        <v>0</v>
      </c>
      <c r="H100" s="1">
        <f t="shared" si="3"/>
        <v>0</v>
      </c>
      <c r="I100" s="12">
        <f t="shared" si="4"/>
        <v>0</v>
      </c>
      <c r="J100" s="16">
        <f t="shared" si="5"/>
        <v>0</v>
      </c>
    </row>
    <row r="101" spans="1:10" x14ac:dyDescent="0.25">
      <c r="A101" s="45"/>
      <c r="B101" s="48"/>
      <c r="C101" s="51"/>
      <c r="D101" s="11">
        <v>3</v>
      </c>
      <c r="E101" s="31" t="s">
        <v>16</v>
      </c>
      <c r="F101" s="76"/>
      <c r="G101" s="22">
        <v>0</v>
      </c>
      <c r="H101" s="1">
        <f t="shared" si="3"/>
        <v>0</v>
      </c>
      <c r="I101" s="12">
        <f t="shared" si="4"/>
        <v>0</v>
      </c>
      <c r="J101" s="16">
        <f t="shared" si="5"/>
        <v>0</v>
      </c>
    </row>
    <row r="102" spans="1:10" ht="28.5" x14ac:dyDescent="0.25">
      <c r="A102" s="45"/>
      <c r="B102" s="48"/>
      <c r="C102" s="51"/>
      <c r="D102" s="11">
        <v>6</v>
      </c>
      <c r="E102" s="34" t="s">
        <v>59</v>
      </c>
      <c r="F102" s="76"/>
      <c r="G102" s="22">
        <v>0</v>
      </c>
      <c r="H102" s="1">
        <f t="shared" si="3"/>
        <v>0</v>
      </c>
      <c r="I102" s="12">
        <f t="shared" si="4"/>
        <v>0</v>
      </c>
      <c r="J102" s="16">
        <f t="shared" si="5"/>
        <v>0</v>
      </c>
    </row>
    <row r="103" spans="1:10" x14ac:dyDescent="0.25">
      <c r="A103" s="45"/>
      <c r="B103" s="48"/>
      <c r="C103" s="51"/>
      <c r="D103" s="11">
        <v>3</v>
      </c>
      <c r="E103" s="34" t="s">
        <v>17</v>
      </c>
      <c r="F103" s="76"/>
      <c r="G103" s="22">
        <v>0</v>
      </c>
      <c r="H103" s="1">
        <f t="shared" si="3"/>
        <v>0</v>
      </c>
      <c r="I103" s="12">
        <f t="shared" si="4"/>
        <v>0</v>
      </c>
      <c r="J103" s="16">
        <f t="shared" si="5"/>
        <v>0</v>
      </c>
    </row>
    <row r="104" spans="1:10" x14ac:dyDescent="0.25">
      <c r="A104" s="45"/>
      <c r="B104" s="48"/>
      <c r="C104" s="51"/>
      <c r="D104" s="11">
        <v>3</v>
      </c>
      <c r="E104" s="34" t="s">
        <v>31</v>
      </c>
      <c r="F104" s="76"/>
      <c r="G104" s="22">
        <v>0</v>
      </c>
      <c r="H104" s="1">
        <f t="shared" si="3"/>
        <v>0</v>
      </c>
      <c r="I104" s="12">
        <f t="shared" si="4"/>
        <v>0</v>
      </c>
      <c r="J104" s="16">
        <f t="shared" si="5"/>
        <v>0</v>
      </c>
    </row>
    <row r="105" spans="1:10" ht="15" thickBot="1" x14ac:dyDescent="0.3">
      <c r="A105" s="46"/>
      <c r="B105" s="49"/>
      <c r="C105" s="52"/>
      <c r="D105" s="29">
        <v>3</v>
      </c>
      <c r="E105" s="35" t="s">
        <v>22</v>
      </c>
      <c r="F105" s="76"/>
      <c r="G105" s="23">
        <v>0</v>
      </c>
      <c r="H105" s="24">
        <f t="shared" si="3"/>
        <v>0</v>
      </c>
      <c r="I105" s="25">
        <f t="shared" si="4"/>
        <v>0</v>
      </c>
      <c r="J105" s="26">
        <f t="shared" si="5"/>
        <v>0</v>
      </c>
    </row>
    <row r="106" spans="1:10" x14ac:dyDescent="0.25">
      <c r="A106" s="44">
        <v>10</v>
      </c>
      <c r="B106" s="47" t="s">
        <v>49</v>
      </c>
      <c r="C106" s="79" t="s">
        <v>18</v>
      </c>
      <c r="D106" s="28">
        <v>4</v>
      </c>
      <c r="E106" s="30" t="s">
        <v>7</v>
      </c>
      <c r="F106" s="76"/>
      <c r="G106" s="40">
        <v>0</v>
      </c>
      <c r="H106" s="41">
        <f t="shared" si="3"/>
        <v>0</v>
      </c>
      <c r="I106" s="42">
        <f t="shared" si="4"/>
        <v>0</v>
      </c>
      <c r="J106" s="43">
        <f t="shared" si="5"/>
        <v>0</v>
      </c>
    </row>
    <row r="107" spans="1:10" x14ac:dyDescent="0.25">
      <c r="A107" s="45"/>
      <c r="B107" s="48"/>
      <c r="C107" s="80"/>
      <c r="D107" s="11">
        <v>3</v>
      </c>
      <c r="E107" s="31" t="s">
        <v>33</v>
      </c>
      <c r="F107" s="76"/>
      <c r="G107" s="22">
        <v>0</v>
      </c>
      <c r="H107" s="1">
        <f t="shared" si="3"/>
        <v>0</v>
      </c>
      <c r="I107" s="12">
        <f t="shared" si="4"/>
        <v>0</v>
      </c>
      <c r="J107" s="16">
        <f t="shared" si="5"/>
        <v>0</v>
      </c>
    </row>
    <row r="108" spans="1:10" x14ac:dyDescent="0.25">
      <c r="A108" s="45"/>
      <c r="B108" s="48"/>
      <c r="C108" s="80"/>
      <c r="D108" s="11">
        <v>3</v>
      </c>
      <c r="E108" s="33" t="s">
        <v>30</v>
      </c>
      <c r="F108" s="76"/>
      <c r="G108" s="22">
        <v>0</v>
      </c>
      <c r="H108" s="1">
        <f t="shared" si="3"/>
        <v>0</v>
      </c>
      <c r="I108" s="12">
        <f t="shared" si="4"/>
        <v>0</v>
      </c>
      <c r="J108" s="16">
        <f t="shared" si="5"/>
        <v>0</v>
      </c>
    </row>
    <row r="109" spans="1:10" x14ac:dyDescent="0.25">
      <c r="A109" s="45"/>
      <c r="B109" s="48"/>
      <c r="C109" s="80"/>
      <c r="D109" s="11">
        <v>3</v>
      </c>
      <c r="E109" s="33" t="s">
        <v>32</v>
      </c>
      <c r="F109" s="76"/>
      <c r="G109" s="22">
        <v>0</v>
      </c>
      <c r="H109" s="1">
        <f t="shared" si="3"/>
        <v>0</v>
      </c>
      <c r="I109" s="12">
        <f t="shared" si="4"/>
        <v>0</v>
      </c>
      <c r="J109" s="16">
        <f t="shared" si="5"/>
        <v>0</v>
      </c>
    </row>
    <row r="110" spans="1:10" x14ac:dyDescent="0.25">
      <c r="A110" s="45"/>
      <c r="B110" s="48"/>
      <c r="C110" s="80"/>
      <c r="D110" s="11">
        <v>3</v>
      </c>
      <c r="E110" s="33" t="s">
        <v>34</v>
      </c>
      <c r="F110" s="76"/>
      <c r="G110" s="22">
        <v>0</v>
      </c>
      <c r="H110" s="1">
        <f t="shared" si="3"/>
        <v>0</v>
      </c>
      <c r="I110" s="12">
        <f t="shared" si="4"/>
        <v>0</v>
      </c>
      <c r="J110" s="16">
        <f t="shared" si="5"/>
        <v>0</v>
      </c>
    </row>
    <row r="111" spans="1:10" ht="28.5" x14ac:dyDescent="0.25">
      <c r="A111" s="45"/>
      <c r="B111" s="48"/>
      <c r="C111" s="80"/>
      <c r="D111" s="11">
        <v>4</v>
      </c>
      <c r="E111" s="31" t="s">
        <v>29</v>
      </c>
      <c r="F111" s="76"/>
      <c r="G111" s="22">
        <v>0</v>
      </c>
      <c r="H111" s="1">
        <f t="shared" si="3"/>
        <v>0</v>
      </c>
      <c r="I111" s="12">
        <f t="shared" si="4"/>
        <v>0</v>
      </c>
      <c r="J111" s="16">
        <f t="shared" si="5"/>
        <v>0</v>
      </c>
    </row>
    <row r="112" spans="1:10" x14ac:dyDescent="0.25">
      <c r="A112" s="45"/>
      <c r="B112" s="48"/>
      <c r="C112" s="80"/>
      <c r="D112" s="11">
        <v>3</v>
      </c>
      <c r="E112" s="31" t="s">
        <v>15</v>
      </c>
      <c r="F112" s="76"/>
      <c r="G112" s="22">
        <v>0</v>
      </c>
      <c r="H112" s="1">
        <f t="shared" si="3"/>
        <v>0</v>
      </c>
      <c r="I112" s="12">
        <f t="shared" si="4"/>
        <v>0</v>
      </c>
      <c r="J112" s="16">
        <f t="shared" si="5"/>
        <v>0</v>
      </c>
    </row>
    <row r="113" spans="1:11" x14ac:dyDescent="0.25">
      <c r="A113" s="45"/>
      <c r="B113" s="48"/>
      <c r="C113" s="80"/>
      <c r="D113" s="11">
        <v>3</v>
      </c>
      <c r="E113" s="31" t="s">
        <v>16</v>
      </c>
      <c r="F113" s="76"/>
      <c r="G113" s="22">
        <v>0</v>
      </c>
      <c r="H113" s="1">
        <f t="shared" si="3"/>
        <v>0</v>
      </c>
      <c r="I113" s="12">
        <f t="shared" si="4"/>
        <v>0</v>
      </c>
      <c r="J113" s="16">
        <f t="shared" si="5"/>
        <v>0</v>
      </c>
    </row>
    <row r="114" spans="1:11" ht="28.5" x14ac:dyDescent="0.25">
      <c r="A114" s="45"/>
      <c r="B114" s="48"/>
      <c r="C114" s="80"/>
      <c r="D114" s="11">
        <v>3</v>
      </c>
      <c r="E114" s="34" t="s">
        <v>58</v>
      </c>
      <c r="F114" s="76"/>
      <c r="G114" s="22">
        <v>0</v>
      </c>
      <c r="H114" s="1">
        <f t="shared" si="3"/>
        <v>0</v>
      </c>
      <c r="I114" s="12">
        <f t="shared" si="4"/>
        <v>0</v>
      </c>
      <c r="J114" s="16">
        <f t="shared" si="5"/>
        <v>0</v>
      </c>
    </row>
    <row r="115" spans="1:11" x14ac:dyDescent="0.25">
      <c r="A115" s="45"/>
      <c r="B115" s="48"/>
      <c r="C115" s="80"/>
      <c r="D115" s="11">
        <v>3</v>
      </c>
      <c r="E115" s="34" t="s">
        <v>17</v>
      </c>
      <c r="F115" s="76"/>
      <c r="G115" s="22">
        <v>0</v>
      </c>
      <c r="H115" s="1">
        <f t="shared" si="3"/>
        <v>0</v>
      </c>
      <c r="I115" s="12">
        <f t="shared" si="4"/>
        <v>0</v>
      </c>
      <c r="J115" s="16">
        <f t="shared" si="5"/>
        <v>0</v>
      </c>
    </row>
    <row r="116" spans="1:11" x14ac:dyDescent="0.25">
      <c r="A116" s="45"/>
      <c r="B116" s="48"/>
      <c r="C116" s="80"/>
      <c r="D116" s="11">
        <v>3</v>
      </c>
      <c r="E116" s="34" t="s">
        <v>31</v>
      </c>
      <c r="F116" s="76"/>
      <c r="G116" s="22">
        <v>0</v>
      </c>
      <c r="H116" s="1">
        <f t="shared" si="3"/>
        <v>0</v>
      </c>
      <c r="I116" s="12">
        <f t="shared" si="4"/>
        <v>0</v>
      </c>
      <c r="J116" s="16">
        <f t="shared" si="5"/>
        <v>0</v>
      </c>
    </row>
    <row r="117" spans="1:11" ht="15" thickBot="1" x14ac:dyDescent="0.3">
      <c r="A117" s="46"/>
      <c r="B117" s="49"/>
      <c r="C117" s="81"/>
      <c r="D117" s="29">
        <v>3</v>
      </c>
      <c r="E117" s="35" t="s">
        <v>22</v>
      </c>
      <c r="F117" s="77"/>
      <c r="G117" s="23">
        <v>0</v>
      </c>
      <c r="H117" s="24">
        <f t="shared" si="3"/>
        <v>0</v>
      </c>
      <c r="I117" s="25">
        <f t="shared" si="4"/>
        <v>0</v>
      </c>
      <c r="J117" s="26">
        <f t="shared" si="5"/>
        <v>0</v>
      </c>
    </row>
    <row r="118" spans="1:11" ht="15.75" thickBot="1" x14ac:dyDescent="0.3">
      <c r="A118" s="72" t="s">
        <v>54</v>
      </c>
      <c r="B118" s="73"/>
      <c r="C118" s="73"/>
      <c r="D118" s="73"/>
      <c r="E118" s="73"/>
      <c r="F118" s="73"/>
      <c r="G118" s="74"/>
      <c r="H118" s="36">
        <f>SUM(H10:H117)</f>
        <v>0</v>
      </c>
      <c r="I118" s="37">
        <f>SUM(I10:I117)</f>
        <v>0</v>
      </c>
      <c r="J118" s="38">
        <f>SUM(J10:J117)</f>
        <v>0</v>
      </c>
      <c r="K118" s="14"/>
    </row>
    <row r="119" spans="1:11" s="15" customFormat="1" ht="38.1" customHeight="1" thickBot="1" x14ac:dyDescent="0.3">
      <c r="A119" s="59" t="s">
        <v>60</v>
      </c>
      <c r="B119" s="60"/>
      <c r="C119" s="60"/>
      <c r="D119" s="60"/>
      <c r="E119" s="60"/>
      <c r="F119" s="61"/>
      <c r="G119" s="62" t="s">
        <v>61</v>
      </c>
      <c r="H119" s="62"/>
      <c r="I119" s="62"/>
      <c r="J119" s="63"/>
    </row>
    <row r="121" spans="1:11" ht="30.75" customHeight="1" x14ac:dyDescent="0.2">
      <c r="A121" s="55" t="s">
        <v>52</v>
      </c>
      <c r="B121" s="56"/>
      <c r="C121" s="56"/>
      <c r="D121" s="56"/>
      <c r="E121" s="56"/>
      <c r="F121" s="56"/>
      <c r="G121" s="56"/>
      <c r="H121" s="56"/>
      <c r="I121" s="56"/>
      <c r="J121" s="56"/>
    </row>
    <row r="122" spans="1:11" x14ac:dyDescent="0.25">
      <c r="C122" s="2" t="s">
        <v>40</v>
      </c>
    </row>
  </sheetData>
  <mergeCells count="49">
    <mergeCell ref="A2:J2"/>
    <mergeCell ref="A6:G6"/>
    <mergeCell ref="A118:G118"/>
    <mergeCell ref="F10:F117"/>
    <mergeCell ref="A5:J5"/>
    <mergeCell ref="C106:C117"/>
    <mergeCell ref="A4:E4"/>
    <mergeCell ref="C10:C14"/>
    <mergeCell ref="A7:A8"/>
    <mergeCell ref="J7:J8"/>
    <mergeCell ref="I7:I8"/>
    <mergeCell ref="H7:H8"/>
    <mergeCell ref="G7:G8"/>
    <mergeCell ref="F7:F8"/>
    <mergeCell ref="B7:B8"/>
    <mergeCell ref="C7:C8"/>
    <mergeCell ref="A121:J121"/>
    <mergeCell ref="E7:E8"/>
    <mergeCell ref="A119:F119"/>
    <mergeCell ref="G119:J119"/>
    <mergeCell ref="A34:A45"/>
    <mergeCell ref="B34:B45"/>
    <mergeCell ref="C34:C45"/>
    <mergeCell ref="A46:A57"/>
    <mergeCell ref="A15:A30"/>
    <mergeCell ref="B15:B30"/>
    <mergeCell ref="C15:C30"/>
    <mergeCell ref="A31:A33"/>
    <mergeCell ref="B31:B33"/>
    <mergeCell ref="C31:C33"/>
    <mergeCell ref="A10:A14"/>
    <mergeCell ref="B10:B14"/>
    <mergeCell ref="D7:D8"/>
    <mergeCell ref="B46:B57"/>
    <mergeCell ref="C46:C57"/>
    <mergeCell ref="A58:A69"/>
    <mergeCell ref="B58:B69"/>
    <mergeCell ref="C58:C69"/>
    <mergeCell ref="A70:A81"/>
    <mergeCell ref="B70:B81"/>
    <mergeCell ref="C70:C81"/>
    <mergeCell ref="A82:A93"/>
    <mergeCell ref="B82:B93"/>
    <mergeCell ref="C82:C93"/>
    <mergeCell ref="A94:A105"/>
    <mergeCell ref="B94:B105"/>
    <mergeCell ref="C94:C105"/>
    <mergeCell ref="A106:A117"/>
    <mergeCell ref="B106:B117"/>
  </mergeCells>
  <dataValidations count="1">
    <dataValidation type="list" allowBlank="1" showErrorMessage="1" errorTitle="Недопустимое значение" error="Введите значение из списка допустимых" sqref="B1:D1 B3:D3" xr:uid="{00000000-0002-0000-0000-000000000000}">
      <formula1>"5,5А,6"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 2026-2028</vt:lpstr>
      <vt:lpstr>'6.1к 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Коровин Александр Владимирович</cp:lastModifiedBy>
  <cp:lastPrinted>2025-12-23T07:51:53Z</cp:lastPrinted>
  <dcterms:created xsi:type="dcterms:W3CDTF">2003-05-20T11:41:10Z</dcterms:created>
  <dcterms:modified xsi:type="dcterms:W3CDTF">2025-12-23T09:15:04Z</dcterms:modified>
</cp:coreProperties>
</file>